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Nicolás Honorato-230711\Austral Brasil\Comercial\Consultorias\PetroNor - PetroSul\2025 - Brazil Energy Meeting\"/>
    </mc:Choice>
  </mc:AlternateContent>
  <xr:revisionPtr revIDLastSave="0" documentId="13_ncr:1_{50B59E60-17E8-4AE8-B61C-F9B06C69798E}" xr6:coauthVersionLast="47" xr6:coauthVersionMax="47" xr10:uidLastSave="{00000000-0000-0000-0000-000000000000}"/>
  <workbookProtection workbookAlgorithmName="SHA-512" workbookHashValue="T0tGXYODatmWIVvz8BFf0jO3s8fhnKaDw1qijRnOSn7NLO5jGZG9U2zqCb/hzTQfRnDgG3DQ/uYMGz0RFY8EjA==" workbookSaltValue="y0Jx3BBl7qa30/hNjdwOag==" workbookSpinCount="100000" lockStructure="1"/>
  <bookViews>
    <workbookView xWindow="-110" yWindow="-110" windowWidth="19420" windowHeight="10300" xr2:uid="{622706BE-2DBB-42B4-8825-D440285458AE}"/>
  </bookViews>
  <sheets>
    <sheet name="iBEM25 Booking For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" l="1"/>
  <c r="M135" i="1" l="1"/>
  <c r="M133" i="1"/>
  <c r="M137" i="1"/>
  <c r="M131" i="1"/>
  <c r="M129" i="1"/>
  <c r="M123" i="1"/>
  <c r="M125" i="1"/>
  <c r="M127" i="1"/>
  <c r="M139" i="1"/>
  <c r="M121" i="1"/>
  <c r="M119" i="1"/>
  <c r="M117" i="1"/>
  <c r="M115" i="1"/>
  <c r="M149" i="1" l="1"/>
  <c r="M147" i="1"/>
  <c r="M141" i="1"/>
  <c r="M113" i="1"/>
  <c r="M111" i="1"/>
  <c r="M109" i="1"/>
  <c r="M107" i="1"/>
  <c r="M105" i="1"/>
  <c r="M103" i="1"/>
  <c r="M101" i="1"/>
  <c r="M99" i="1"/>
  <c r="M97" i="1"/>
  <c r="M95" i="1"/>
  <c r="M93" i="1"/>
  <c r="M89" i="1"/>
  <c r="M87" i="1"/>
  <c r="M85" i="1"/>
  <c r="M77" i="1"/>
  <c r="M72" i="1"/>
  <c r="M67" i="1"/>
  <c r="M62" i="1"/>
  <c r="M57" i="1"/>
  <c r="M52" i="1"/>
  <c r="M47" i="1"/>
  <c r="M42" i="1"/>
  <c r="M37" i="1"/>
  <c r="M32" i="1"/>
  <c r="M27" i="1"/>
  <c r="M22" i="1"/>
  <c r="M17" i="1"/>
  <c r="M12" i="1"/>
  <c r="M151" i="1" l="1"/>
  <c r="M6" i="1"/>
</calcChain>
</file>

<file path=xl/sharedStrings.xml><?xml version="1.0" encoding="utf-8"?>
<sst xmlns="http://schemas.openxmlformats.org/spreadsheetml/2006/main" count="286" uniqueCount="128">
  <si>
    <t>S28 a S42</t>
  </si>
  <si>
    <t>N142, S09, S48, S49</t>
  </si>
  <si>
    <t>N145, N152, N153, N159, S15, S16, S77, S78</t>
  </si>
  <si>
    <t>N146, N147, S56, S59</t>
  </si>
  <si>
    <t>N148, N150, S57, S60</t>
  </si>
  <si>
    <t>N149, N151, S58, S61</t>
  </si>
  <si>
    <t>NA</t>
  </si>
  <si>
    <t>E-mail:</t>
  </si>
  <si>
    <t>No</t>
  </si>
  <si>
    <t>Floorplan Locations</t>
  </si>
  <si>
    <t>N86 to N105</t>
  </si>
  <si>
    <t>Mandatory with a Sponsorship Pack?</t>
  </si>
  <si>
    <t>Startup Promotional Counter Booth</t>
  </si>
  <si>
    <t>N83 to N85, N106 to N116, N131, N133, N135, S01 to S03, S21, S23, S24, S43 to S46</t>
  </si>
  <si>
    <t>N123 to N130, N132, N139 to N141, N143, N144, S06 to S08, S10 to S13, S22, S25, S66 to S76</t>
  </si>
  <si>
    <t>Carpet flooring (2 m W x 2 m D);
Self-supporting wall (2 m H x 1 m W) for installation (included) of self-adhesive visual communication (1 m H x 1 m W) (graphic art not included);
1 white MDF counter cabinet (1 m H x 1 m W x 0.5 m L) with front door and lock;
1 counter stool;
1 LED spotlight;
2 power outlets 220V/10A;
1 kVA power supply;
General air conditioning.</t>
  </si>
  <si>
    <t>Carpet flooring (3 m W x 3 m D);
1 built backup wall (3 m W x 2.5 m H) covered with printed (included) eco canvas (graphic art not included);
2 triangular lateral walls (1 m W x 2.5 m H) covered with white canvas;
1 white MDF counter cabinet (1 m H x 1 m W x 0.5 m L) with front self-adhesive (included) visual communication (graphic art not included), back door and lock;
1 counter stool;
1 glass top 4 seater round table;
4 chairs;
2 LED spotlights;
3 power outlets 220V/20A;
5 kVA power supply;
General air conditioning.</t>
  </si>
  <si>
    <t>Carpet flooring (3 m W x 1.5 m D);
1 built backup wall (3 m W x 2.5 m H) covered with printed (included) eco canvas (graphic art not included);
2 triangular lateral walls (1 m W x 2.5 m H) covered with white canvas;
1 white MDF counter cabinet (1 m H x 1 m W x 0.5 m L) with front self-adhesive (included) visual communication (graphic art not included), back door and lock;
1 counter stool;
2 LED spotlights;
3 power outlets 220V/20A;
5 kVA power supply;
General air conditioning.</t>
  </si>
  <si>
    <t>N117 to N122, N134, N136, N137, S04, S14, S20, S27, S50 to S55, S65</t>
  </si>
  <si>
    <t>Carpet flooring (3 m W x 5 m D);
1 built backup wall (3 m W x 2.5 m H) covered with printed (included) eco canvas (graphic art not included);
2 lateral walls (1.5 m L x 2.5 m H) covered with white canvas;
2 white primed MDF frames with decorative stretched nautical rope, colour to be defined (2 m L x 2.5 m H);
1 fascia board sign (1 m L x 0.5 m H) with company name in a standardized format;
1 white MDF counter cabinet (1 m H x 1 m W x 0.5 m L) with front self-adhesive (included) visual communication (graphic art not included), back door and lock;
1 counter stool;
1 glass top 4 seater round table;
4 chairs;
4 LED spotlights;
4 power outlets 220V/20A;
5 kVA power supply;
General air conditioning.</t>
  </si>
  <si>
    <t>N154 to N158, N160 to N163, S17 to S19, S79 to S81</t>
  </si>
  <si>
    <t>Carpet flooring (3 m W x 6 m D);
1 built backup wall (6 m W x 2.5 m H) covered with printed (included) eco canvas (graphic art not included);
2 triangular lateral walls (1 m W x 2.5 m H) covered with white canvas;
2 white MDF counter cabinets (1 m H x 1 m W x 0.5 m L) with front self-adhesive (included) visual communication (graphic art not included), back door and lock;
2 counter stool;
2 glass top 4 seater round table;
8 chairs;
4 LED spotlights;
4 power outlets 220V/20A;
5 kVA power supply;
General air conditioning.</t>
  </si>
  <si>
    <t>N138, S05, S47, S62 to S64</t>
  </si>
  <si>
    <t>Vinil flooring (7 m W x 5 m D);
1 built backup wall (2.8 m W x 3.5 m H) covered with printed (included) eco canvas (graphic art not included);
2 walls (3 m W x 3.5 m H / 2.5 m W x 3.5 m H) covered with burnt cement, and 2.5 m external side covered with printed eco canvas;
1 meeting room with spider glass (3 m W x 3 m H x 2.5 m D);
1 lateral wall (1.2 m W x 3.5 m H) covered with white canvas with hanging TV support (TV not included);
1 fascia board sign (3 m L x 0.7 m H) with company name in a standardized format;
2 white MDF counter cabinets (1 m H x 1 m W x 0.5 m L) with front self-adhesive (included) visual communication (graphic art not included), back door and lock;
2 counter stool;
1 glass top 6 seater round table;
6 chairs;
2 armchairs;
10 LED spotlights;
6 power outlets 220V/20A;
8 kVA power supply;
General air conditioning.</t>
  </si>
  <si>
    <t>Vinil flooring (9 m W x 5 m D);
1 built backup wall (4.8 m W x 3.5 m H) covered with printed (included) eco canvas (graphic art not included);
2 walls (3 m W x 3.5 m H / 2.5 m W x 3.5 m H) covered with burnt cement, and 2.5 m external side covered with printed eco canvas;
1 meeting room with spider glass (3 m W x 3 m H x 2.5 m D);
1 lateral wall (1.2 m W x 3.5 m H) covered with white canvas with hanging TV support (TV not included);
2 fascia board signs (3 m L x 0.7 m H) with company name in a standardized format;
2 white MDF counter cabinets (1 m H x 1 m W x 0.5 m L) with front self-adhesive (included) visual communication (graphic art not included), back door and lock;
2 counter stool;
1 glass top 6 seater round table;
6 chairs;
2 armchairs;
10 LED spotlights;
6 power outlets 220V/20A;
8 kVA power supply;
General air conditioning.</t>
  </si>
  <si>
    <t>Marking (9 m W x 5 m P) on existing floor;
8 kVA energy supply;
General air conditioning.</t>
  </si>
  <si>
    <t>Marking (9 m W x 4 m P) on existing floor;
Counter booths layout to be defined;
2 power outlets 220V/10A in each counter booth;
5 kVA total energy supply;
General air conditioning.</t>
  </si>
  <si>
    <t>Booth / Sponsorship Booking Form</t>
  </si>
  <si>
    <t>2nd commercial phase - Deadline Oct 31st, 2024</t>
  </si>
  <si>
    <t>This form works as a self-proposal. It allows to select and customize ways of participating. It can be used for internal approval within your organization.</t>
  </si>
  <si>
    <t>Proposal Total:</t>
  </si>
  <si>
    <t>Main Contact:</t>
  </si>
  <si>
    <t>Cellphone with Country Code:</t>
  </si>
  <si>
    <t>Booth Rental Options</t>
  </si>
  <si>
    <t>Type</t>
  </si>
  <si>
    <t>Description</t>
  </si>
  <si>
    <t>Unitary Value (USD)</t>
  </si>
  <si>
    <t>Qty</t>
  </si>
  <si>
    <t>Subtotal (USD)</t>
  </si>
  <si>
    <t>End of this Form</t>
  </si>
  <si>
    <t>Exclusive</t>
  </si>
  <si>
    <t>3 packs</t>
  </si>
  <si>
    <t># of Packs</t>
  </si>
  <si>
    <t>Sponsorship Options</t>
  </si>
  <si>
    <t>Extras for Booths</t>
  </si>
  <si>
    <t>Extras for Sponsorships</t>
  </si>
  <si>
    <t>Please ask us</t>
  </si>
  <si>
    <t>Counter Booth</t>
  </si>
  <si>
    <t>4.5 sqm Booth</t>
  </si>
  <si>
    <t>9 sqm Booth</t>
  </si>
  <si>
    <t>9 sqm Corner Booth</t>
  </si>
  <si>
    <t>15 sqm Booth</t>
  </si>
  <si>
    <t>18 sqm Booth</t>
  </si>
  <si>
    <t>18 sqm Corner Booth</t>
  </si>
  <si>
    <t>35 sqm Booth</t>
  </si>
  <si>
    <t>36 sqm Island-Booth
Exclusive for Delegations</t>
  </si>
  <si>
    <t>45 sqm In-facing Booth
(Self-built)</t>
  </si>
  <si>
    <t>45 sqm Out-facing Booth
(Self-built)</t>
  </si>
  <si>
    <t>45 sqm In-facing Booth
(iBEM-built)</t>
  </si>
  <si>
    <t>45 sqm Out-facing Booth
(iBEM-built)</t>
  </si>
  <si>
    <t>Visitors Registry (at booth)</t>
  </si>
  <si>
    <t>Extra kVA's</t>
  </si>
  <si>
    <t>External Expo Area</t>
  </si>
  <si>
    <t>Event Party Extra Tickets</t>
  </si>
  <si>
    <t>Access to VIP Lounge</t>
  </si>
  <si>
    <t>Visitors Registry (at sponsored area only)</t>
  </si>
  <si>
    <t>Partner Airline</t>
  </si>
  <si>
    <t>Yes - "Special" Pack (included in price above). It includes:
&gt; Logo with link in website
&gt; Prime logo display
&gt; Post in Instagram &amp; LinkedIn
&gt; Logo at stage LED
&gt; Logo in entrance backdrop
&gt; 1 Welcome Drink invite
&gt; 2 Event Party invites</t>
  </si>
  <si>
    <t>Yes - "Premium" Pack (included in price above). It includes:
&gt; Logo with link in website
&gt; Prime logo display
&gt; Post in Instagram &amp; LinkedIn
&gt; Logo at stage LED
&gt; Logo in entrance backdrop
&gt; Spot at Business Matchmaking Session
&gt; Mention at Opening Ceremony
&gt; 1 Welcome Drink invite
&gt; 3 Event Party invites</t>
  </si>
  <si>
    <t>Yes - "Master" Pack (included in price above). It includes:
&gt; Logo with link in website
&gt; Prime logo display
&gt; Post in Instagram &amp; LinkedIn
&gt; Logo at stage LED
&gt; Logo in entrance backdrop
&gt; Spot at Business Matchmaking Session
&gt; Mention at Opening Ceremony
&gt; Interview in event's media
&gt; ppt at ESG or Innovation Arena
&gt; 2 Welcome Drink invite
&gt; 4 Event Party invites</t>
  </si>
  <si>
    <t>Yes - "Prime" Pack (included in price above). It includes:
&gt; Logo with link in website
&gt; Prime logo display
&gt; Post in Instagram &amp; LinkedIn
&gt; Logo at stage LED
&gt; Logo in entrance backdrop
&gt; Spot at Business Matchmaking Session
&gt; Mention at Opening Ceremony
&gt; Interview in event's media
&gt; ppt at ESG or Innovation Arena
&gt; 360 banner above booth
&gt; 3 Welcome Drink invite
&gt; 5 Event Party invites</t>
  </si>
  <si>
    <t>Yes - "Signature" Pack (included in price above). It includes:
&gt; Logo with link in website
&gt; Prime logo display
&gt; Post in Instagram &amp; LinkedIn
&gt; Logo at stage LED
&gt; Logo in entrance backdrop
&gt; Spot at Business Matchmaking Session
&gt; Mention at Opening Ceremony
&gt; Interview in event's media
&gt; ppt at ESG or Innovation Arena
&gt; 360 banner above booth
&gt; VIP Lounge Access
&gt; 90s video at Main Plenary
&gt; 4 Welcome Drink invite
&gt; 7 Event Party invites</t>
  </si>
  <si>
    <t>The booth price includes enough power to connect basic equipment such as laptops, cells, a coffee machine, a fridge, and a tap beer machine. If planning to have other equipment (LED, machines, etc.), please insert the required power in kVA (even number without decimals) in the "Qty" cell.</t>
  </si>
  <si>
    <t>Visitor registry system installed in 15 sqm booths and bigger, thru sensors, not readers. After the event, the exhibitor will receive a list of participants that visited their booth. If interested, please insert "1" in the "Qty" cell.</t>
  </si>
  <si>
    <t>Space for exhibition of big equipment located beside the South Wing. Price per sqm. Please insert the required sqm in the "Qty" cell.</t>
  </si>
  <si>
    <t>Tickets for the event party, to be held at the Espaço Marés of the Convention Centre on March 26th, 2025, from 8pm to 11pm. Open bar, open food &amp; musical attraction. Price per ticket. Please add the number of required tickets in the "Qty" cell.</t>
  </si>
  <si>
    <t>Logo besides all NP references on
website and event materials + One 2-min video at NP each day</t>
  </si>
  <si>
    <t>Logo besides all SP references on
website and event materials + One 2-min video at SP each day</t>
  </si>
  <si>
    <t>Logo besides all ESGA references on
website and event materials + One 2-min video at ESGA each day</t>
  </si>
  <si>
    <t>Logo besides all IA references on
website and event materials + One 2-min video at IA each day</t>
  </si>
  <si>
    <t>Logo besides all CA references on
website and event materials + One 2-min video at CA each day</t>
  </si>
  <si>
    <t>Logo besides all TS references on
website and event materials + One 2-min video at TS each day</t>
  </si>
  <si>
    <t>Logo besides all AC references on
website and event materials + One 2-min video at AC each day</t>
  </si>
  <si>
    <t>Logo besides all FA references on
website and event materials + One 2-min video at FA each day</t>
  </si>
  <si>
    <t>Logo besides all BMS references on
website and event materials + One 2-min video at BMS each day</t>
  </si>
  <si>
    <t>Logo besides all HK references on
website and event materials</t>
  </si>
  <si>
    <t>Logo besides all TV references on
website and event materials + branding activation opportunities</t>
  </si>
  <si>
    <t>Logo besides all HR/TF references on
website and event materials + branding activation opportunities</t>
  </si>
  <si>
    <t>Logo in orientation signs spread across the event (at least 30 units)</t>
  </si>
  <si>
    <t>Logo on event's ecobag</t>
  </si>
  <si>
    <t>Logo on event's lanyard</t>
  </si>
  <si>
    <t>Logo on ST + branding activation opportunities</t>
  </si>
  <si>
    <t>Logo on DT + branding activation opportunities</t>
  </si>
  <si>
    <t>Logo besides all CL references on
website and event materials 
+ branding activation opportunities</t>
  </si>
  <si>
    <t>Logo besides all WD references on
website and event materials 
+ branding activation opportunities</t>
  </si>
  <si>
    <t>Logo besides all EP references on website
and event materials + Acknowledgement
by main artist + Exclusive VIP Lounge
at EP + 10 EP Tickets</t>
  </si>
  <si>
    <t>Logo besides all EPF references on website and event materials + Acknowledgement by main artist + Exclusive VIP Lounge beside party's food court area + 10 EP Tickets</t>
  </si>
  <si>
    <t>Logo besides all EPD references on website and event materials + Acknowledgement by main artist + Exclusive VIP Lounge beside party's bar area + 10 EP Tickets</t>
  </si>
  <si>
    <t>Logo besides all EPD references on website and event materials + Acknowledgement by main artist + 10 EP Tickets</t>
  </si>
  <si>
    <t>Visitor registry system installed in 15 sqm booths and bigger, thru sensors, not readers. After the event, the sponsor will receive a list of participants that visited the sponsored space. If interested, please insert "1" in the "Qty" cell.</t>
  </si>
  <si>
    <t>The VIP Lounge may be booked per hour. It hosts 10 persons and includes a couch, armchairs, meeting table, TV and waiter. Price per hour. Please add the number of required hours in the "Qty" cell.</t>
  </si>
  <si>
    <t>North Plenary Sponsorhip</t>
  </si>
  <si>
    <t>South Plenary Sponsorhip</t>
  </si>
  <si>
    <t>ESG Arena Sponsorhip</t>
  </si>
  <si>
    <t xml:space="preserve">Innovation Arena Sponsorhip
</t>
  </si>
  <si>
    <t>Commercial Arena Sponsorhip</t>
  </si>
  <si>
    <t>Technical Section Sponsorhip</t>
  </si>
  <si>
    <t>Academic Congress Sponsorhip</t>
  </si>
  <si>
    <t>Funding Arena Sponsorhip</t>
  </si>
  <si>
    <t>Business Matchmaking Session Sponsorhip</t>
  </si>
  <si>
    <t>Hackathon Sponsorhip</t>
  </si>
  <si>
    <t>Technical Visits Sponsorhip</t>
  </si>
  <si>
    <t>HR / Talents of the Future Sponsorhip</t>
  </si>
  <si>
    <t>Orientations Signs Sponsorhip</t>
  </si>
  <si>
    <t>Event's Ecobag Sponsorhip</t>
  </si>
  <si>
    <t>Event's Lanyard Sponsorhip</t>
  </si>
  <si>
    <t>Speakers Token Sponsorhip</t>
  </si>
  <si>
    <t>Delegates Token Sponsorhip</t>
  </si>
  <si>
    <t>Coffee Lounge Sponsorhip</t>
  </si>
  <si>
    <t>Welcome Drink Sponsorhip</t>
  </si>
  <si>
    <t>Event Party VIP Sponsorhip</t>
  </si>
  <si>
    <t>Event Party Food Sponsorhip</t>
  </si>
  <si>
    <t>Event Party Drinks Sponsorhip</t>
  </si>
  <si>
    <t>Event Party Token Sponsorhip</t>
  </si>
  <si>
    <t>Partner Travel Agency</t>
  </si>
  <si>
    <r>
      <rPr>
        <u/>
        <sz val="10"/>
        <rFont val="Arial"/>
        <family val="2"/>
      </rPr>
      <t>Instructions</t>
    </r>
    <r>
      <rPr>
        <sz val="10"/>
        <rFont val="Arial"/>
        <family val="2"/>
      </rPr>
      <t xml:space="preserve">:
</t>
    </r>
    <r>
      <rPr>
        <b/>
        <sz val="10"/>
        <rFont val="Arial"/>
        <family val="2"/>
      </rPr>
      <t>1- Please fill in your company's info;
2- In the "Qty" cells, please add the amount (1, 2, 3...) of each desired item and leave it blank if not applicable</t>
    </r>
    <r>
      <rPr>
        <sz val="10"/>
        <rFont val="Arial"/>
        <family val="2"/>
      </rPr>
      <t xml:space="preserve">.
</t>
    </r>
    <r>
      <rPr>
        <u/>
        <sz val="10"/>
        <rFont val="Arial"/>
        <family val="2"/>
      </rPr>
      <t>Notes</t>
    </r>
    <r>
      <rPr>
        <sz val="10"/>
        <rFont val="Arial"/>
        <family val="2"/>
      </rPr>
      <t xml:space="preserve">:
- Please check the whole list of available items, including "Extras" that may be needed.
- Please check booth locations in the floorplan available at: </t>
    </r>
    <r>
      <rPr>
        <u/>
        <sz val="10"/>
        <rFont val="Arial"/>
        <family val="2"/>
      </rPr>
      <t>www.ibemenergy.com/planta</t>
    </r>
    <r>
      <rPr>
        <sz val="10"/>
        <rFont val="Arial"/>
        <family val="2"/>
      </rPr>
      <t>.
- Items included in booths and sponsorship benefits are subject to conditions in the contract and exhibitor manual.
- The total values of this proposal are automatically calculated and shown both at the top and bottom of this document.
- When done, please save and send the file to: Mali Montes (</t>
    </r>
    <r>
      <rPr>
        <u/>
        <sz val="10"/>
        <rFont val="Arial"/>
        <family val="2"/>
      </rPr>
      <t>international@ibemenergy.com</t>
    </r>
    <r>
      <rPr>
        <sz val="10"/>
        <rFont val="Arial"/>
        <family val="2"/>
      </rPr>
      <t>). She will get in contact shortly.</t>
    </r>
  </si>
  <si>
    <t>Company Name:</t>
  </si>
  <si>
    <t>Items Selected in this Proposal: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</si>
</sst>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R$-416]\ #,##0.00"/>
    <numFmt numFmtId="165" formatCode="#,##0.00\ [$USD]"/>
  </numFmts>
  <fonts count="5" x14ac:knownFonts="1"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u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5" xfId="0" applyBorder="1" applyAlignment="1">
      <alignment horizontal="left" vertical="top"/>
    </xf>
    <xf numFmtId="0" fontId="0" fillId="0" borderId="0" xfId="0" applyAlignment="1">
      <alignment horizontal="center" vertical="top"/>
    </xf>
    <xf numFmtId="0" fontId="0" fillId="0" borderId="16" xfId="0" applyBorder="1" applyAlignment="1">
      <alignment horizontal="left" vertical="top"/>
    </xf>
    <xf numFmtId="0" fontId="0" fillId="0" borderId="8" xfId="0" applyBorder="1" applyAlignment="1">
      <alignment horizontal="right" vertical="top" wrapText="1"/>
    </xf>
    <xf numFmtId="0" fontId="3" fillId="0" borderId="0" xfId="0" applyFont="1" applyAlignment="1">
      <alignment horizontal="left" vertical="top" wrapText="1"/>
    </xf>
    <xf numFmtId="0" fontId="3" fillId="0" borderId="12" xfId="0" applyFont="1" applyBorder="1" applyAlignment="1">
      <alignment horizontal="left" vertical="top" wrapText="1"/>
    </xf>
    <xf numFmtId="164" fontId="0" fillId="0" borderId="0" xfId="0" applyNumberFormat="1" applyAlignment="1">
      <alignment horizontal="right" vertical="top"/>
    </xf>
    <xf numFmtId="164" fontId="0" fillId="0" borderId="13" xfId="0" applyNumberFormat="1" applyBorder="1" applyAlignment="1">
      <alignment horizontal="right" vertical="top"/>
    </xf>
    <xf numFmtId="0" fontId="0" fillId="0" borderId="8" xfId="0" applyBorder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0" borderId="14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right" vertical="top"/>
    </xf>
    <xf numFmtId="0" fontId="3" fillId="3" borderId="3" xfId="0" applyFont="1" applyFill="1" applyBorder="1" applyAlignment="1" applyProtection="1">
      <alignment horizontal="center" vertical="top"/>
      <protection locked="0"/>
    </xf>
    <xf numFmtId="0" fontId="3" fillId="3" borderId="4" xfId="0" applyFont="1" applyFill="1" applyBorder="1" applyAlignment="1" applyProtection="1">
      <alignment horizontal="center" vertical="top"/>
      <protection locked="0"/>
    </xf>
    <xf numFmtId="164" fontId="0" fillId="0" borderId="15" xfId="0" applyNumberFormat="1" applyBorder="1" applyAlignment="1">
      <alignment horizontal="right" vertical="top"/>
    </xf>
    <xf numFmtId="0" fontId="0" fillId="0" borderId="7" xfId="0" applyBorder="1" applyAlignment="1">
      <alignment horizontal="right" vertical="top" wrapText="1"/>
    </xf>
    <xf numFmtId="0" fontId="0" fillId="0" borderId="8" xfId="0" applyBorder="1" applyAlignment="1">
      <alignment horizontal="right" vertical="top" wrapText="1"/>
    </xf>
    <xf numFmtId="0" fontId="0" fillId="3" borderId="3" xfId="0" applyFill="1" applyBorder="1" applyAlignment="1" applyProtection="1">
      <alignment horizontal="left" vertical="top" wrapText="1"/>
      <protection locked="0"/>
    </xf>
    <xf numFmtId="0" fontId="0" fillId="3" borderId="4" xfId="0" applyFill="1" applyBorder="1" applyAlignment="1" applyProtection="1">
      <alignment horizontal="left" vertical="top" wrapText="1"/>
      <protection locked="0"/>
    </xf>
    <xf numFmtId="0" fontId="0" fillId="3" borderId="6" xfId="0" applyFill="1" applyBorder="1" applyAlignment="1" applyProtection="1">
      <alignment horizontal="left" vertical="top" wrapText="1"/>
      <protection locked="0"/>
    </xf>
    <xf numFmtId="0" fontId="3" fillId="0" borderId="12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5" borderId="3" xfId="0" applyFont="1" applyFill="1" applyBorder="1" applyAlignment="1">
      <alignment horizontal="right" vertical="center"/>
    </xf>
    <xf numFmtId="0" fontId="3" fillId="5" borderId="6" xfId="0" applyFont="1" applyFill="1" applyBorder="1" applyAlignment="1">
      <alignment horizontal="right" vertical="center"/>
    </xf>
    <xf numFmtId="0" fontId="3" fillId="5" borderId="4" xfId="0" applyFont="1" applyFill="1" applyBorder="1" applyAlignment="1">
      <alignment horizontal="right" vertical="center"/>
    </xf>
    <xf numFmtId="0" fontId="0" fillId="0" borderId="12" xfId="0" applyBorder="1" applyAlignment="1">
      <alignment horizontal="right" vertical="top" wrapText="1"/>
    </xf>
    <xf numFmtId="0" fontId="0" fillId="0" borderId="0" xfId="0" applyAlignment="1">
      <alignment horizontal="right" vertical="top" wrapText="1"/>
    </xf>
    <xf numFmtId="0" fontId="1" fillId="0" borderId="0" xfId="0" applyFont="1" applyAlignment="1">
      <alignment horizontal="center" vertical="top"/>
    </xf>
    <xf numFmtId="0" fontId="0" fillId="0" borderId="0" xfId="0" applyAlignment="1">
      <alignment horizontal="center" vertical="top" wrapText="1"/>
    </xf>
    <xf numFmtId="0" fontId="0" fillId="0" borderId="8" xfId="0" applyBorder="1" applyAlignment="1">
      <alignment horizontal="left" vertical="top" wrapText="1"/>
    </xf>
    <xf numFmtId="0" fontId="3" fillId="0" borderId="7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4" fillId="4" borderId="14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4" fillId="4" borderId="15" xfId="0" applyFont="1" applyFill="1" applyBorder="1" applyAlignment="1">
      <alignment horizontal="left" vertical="center"/>
    </xf>
    <xf numFmtId="0" fontId="0" fillId="2" borderId="14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3" fillId="0" borderId="14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0" fillId="0" borderId="12" xfId="0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0" xfId="0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0" fillId="0" borderId="1" xfId="0" applyBorder="1" applyAlignment="1">
      <alignment horizontal="left" vertical="top"/>
    </xf>
    <xf numFmtId="0" fontId="0" fillId="0" borderId="12" xfId="0" applyBorder="1" applyAlignment="1">
      <alignment horizontal="center" vertical="top" wrapText="1"/>
    </xf>
    <xf numFmtId="0" fontId="0" fillId="2" borderId="2" xfId="0" applyFill="1" applyBorder="1" applyAlignment="1">
      <alignment horizontal="center"/>
    </xf>
    <xf numFmtId="0" fontId="0" fillId="2" borderId="1" xfId="0" applyFill="1" applyBorder="1" applyAlignment="1">
      <alignment horizontal="right"/>
    </xf>
    <xf numFmtId="0" fontId="3" fillId="2" borderId="1" xfId="0" applyFont="1" applyFill="1" applyBorder="1" applyAlignment="1">
      <alignment horizontal="center"/>
    </xf>
    <xf numFmtId="0" fontId="0" fillId="2" borderId="15" xfId="0" applyFill="1" applyBorder="1" applyAlignment="1">
      <alignment horizontal="right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right" vertical="top"/>
    </xf>
    <xf numFmtId="0" fontId="2" fillId="0" borderId="0" xfId="0" applyFont="1" applyAlignment="1">
      <alignment horizontal="right" vertical="top"/>
    </xf>
    <xf numFmtId="0" fontId="2" fillId="0" borderId="13" xfId="0" applyFont="1" applyBorder="1" applyAlignment="1">
      <alignment horizontal="right" vertical="top"/>
    </xf>
    <xf numFmtId="0" fontId="0" fillId="0" borderId="13" xfId="0" applyBorder="1" applyAlignment="1">
      <alignment horizontal="center" vertical="top" wrapText="1"/>
    </xf>
    <xf numFmtId="0" fontId="0" fillId="0" borderId="13" xfId="0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165" fontId="3" fillId="5" borderId="3" xfId="0" applyNumberFormat="1" applyFont="1" applyFill="1" applyBorder="1" applyAlignment="1">
      <alignment horizontal="right" vertical="center"/>
    </xf>
    <xf numFmtId="165" fontId="3" fillId="5" borderId="4" xfId="0" applyNumberFormat="1" applyFont="1" applyFill="1" applyBorder="1" applyAlignment="1">
      <alignment horizontal="right" vertical="center"/>
    </xf>
    <xf numFmtId="165" fontId="0" fillId="0" borderId="1" xfId="0" applyNumberFormat="1" applyBorder="1" applyAlignment="1">
      <alignment horizontal="right" vertical="top"/>
    </xf>
    <xf numFmtId="165" fontId="0" fillId="0" borderId="15" xfId="0" applyNumberFormat="1" applyBorder="1" applyAlignment="1">
      <alignment horizontal="right" vertical="top"/>
    </xf>
    <xf numFmtId="0" fontId="3" fillId="5" borderId="3" xfId="0" applyFont="1" applyFill="1" applyBorder="1" applyAlignment="1">
      <alignment horizontal="right" vertical="top"/>
    </xf>
    <xf numFmtId="0" fontId="3" fillId="5" borderId="4" xfId="0" applyFont="1" applyFill="1" applyBorder="1" applyAlignment="1">
      <alignment horizontal="right" vertical="top"/>
    </xf>
    <xf numFmtId="165" fontId="3" fillId="5" borderId="3" xfId="0" applyNumberFormat="1" applyFont="1" applyFill="1" applyBorder="1" applyAlignment="1">
      <alignment horizontal="right" vertical="top"/>
    </xf>
    <xf numFmtId="165" fontId="3" fillId="5" borderId="4" xfId="0" applyNumberFormat="1" applyFont="1" applyFill="1" applyBorder="1" applyAlignment="1">
      <alignment horizontal="right" vertical="top"/>
    </xf>
    <xf numFmtId="0" fontId="3" fillId="5" borderId="3" xfId="0" quotePrefix="1" applyFont="1" applyFill="1" applyBorder="1" applyAlignment="1">
      <alignment horizontal="left" vertical="top" wrapText="1"/>
    </xf>
    <xf numFmtId="0" fontId="3" fillId="5" borderId="6" xfId="0" applyFont="1" applyFill="1" applyBorder="1" applyAlignment="1">
      <alignment horizontal="left" vertical="top" wrapText="1"/>
    </xf>
    <xf numFmtId="0" fontId="3" fillId="5" borderId="4" xfId="0" applyFont="1" applyFill="1" applyBorder="1" applyAlignment="1">
      <alignment horizontal="left" vertical="top" wrapText="1"/>
    </xf>
    <xf numFmtId="0" fontId="3" fillId="5" borderId="3" xfId="0" applyFont="1" applyFill="1" applyBorder="1" applyAlignment="1">
      <alignment horizontal="right" vertical="top" wrapText="1"/>
    </xf>
    <xf numFmtId="0" fontId="3" fillId="5" borderId="6" xfId="0" applyFont="1" applyFill="1" applyBorder="1" applyAlignment="1">
      <alignment horizontal="right" vertical="top" wrapText="1"/>
    </xf>
    <xf numFmtId="0" fontId="3" fillId="5" borderId="4" xfId="0" applyFont="1" applyFill="1" applyBorder="1" applyAlignment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539750</xdr:colOff>
      <xdr:row>0</xdr:row>
      <xdr:rowOff>76200</xdr:rowOff>
    </xdr:from>
    <xdr:to>
      <xdr:col>8</xdr:col>
      <xdr:colOff>95250</xdr:colOff>
      <xdr:row>0</xdr:row>
      <xdr:rowOff>635000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8271886D-F28B-4134-B706-9E06256A6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7750" y="76200"/>
          <a:ext cx="13843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158750</xdr:colOff>
      <xdr:row>12</xdr:row>
      <xdr:rowOff>336551</xdr:rowOff>
    </xdr:from>
    <xdr:to>
      <xdr:col>1</xdr:col>
      <xdr:colOff>469900</xdr:colOff>
      <xdr:row>12</xdr:row>
      <xdr:rowOff>1630813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0F857A-CF70-40F3-98B7-F1D319A41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50" y="5257801"/>
          <a:ext cx="920750" cy="129426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17</xdr:row>
      <xdr:rowOff>165101</xdr:rowOff>
    </xdr:from>
    <xdr:to>
      <xdr:col>1</xdr:col>
      <xdr:colOff>482600</xdr:colOff>
      <xdr:row>17</xdr:row>
      <xdr:rowOff>1459363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BEB168A-0333-4E59-B03C-99FE44ECD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242051"/>
          <a:ext cx="920750" cy="1294262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22</xdr:row>
      <xdr:rowOff>412750</xdr:rowOff>
    </xdr:from>
    <xdr:to>
      <xdr:col>1</xdr:col>
      <xdr:colOff>546252</xdr:colOff>
      <xdr:row>22</xdr:row>
      <xdr:rowOff>1594015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AF087C-AE5A-4C95-9027-338E71E52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850" y="9105900"/>
          <a:ext cx="1086002" cy="1181265"/>
        </a:xfrm>
        <a:prstGeom prst="rect">
          <a:avLst/>
        </a:prstGeom>
      </xdr:spPr>
    </xdr:pic>
    <xdr:clientData/>
  </xdr:twoCellAnchor>
  <xdr:twoCellAnchor editAs="oneCell">
    <xdr:from>
      <xdr:col>0</xdr:col>
      <xdr:colOff>92926</xdr:colOff>
      <xdr:row>27</xdr:row>
      <xdr:rowOff>381001</xdr:rowOff>
    </xdr:from>
    <xdr:to>
      <xdr:col>1</xdr:col>
      <xdr:colOff>529018</xdr:colOff>
      <xdr:row>27</xdr:row>
      <xdr:rowOff>1384300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95D624B-7235-49F0-B0E9-1005277B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926" y="13646151"/>
          <a:ext cx="1045692" cy="100329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</xdr:row>
      <xdr:rowOff>431800</xdr:rowOff>
    </xdr:from>
    <xdr:to>
      <xdr:col>1</xdr:col>
      <xdr:colOff>577850</xdr:colOff>
      <xdr:row>32</xdr:row>
      <xdr:rowOff>1501862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D214E9E-3BA6-4575-A716-00FA16B1B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500" y="16941800"/>
          <a:ext cx="1123950" cy="1070062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37</xdr:row>
      <xdr:rowOff>450850</xdr:rowOff>
    </xdr:from>
    <xdr:to>
      <xdr:col>1</xdr:col>
      <xdr:colOff>542713</xdr:colOff>
      <xdr:row>37</xdr:row>
      <xdr:rowOff>1447800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B068EB3-ECC4-4EE8-A18F-2ACE1D59F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20256500"/>
          <a:ext cx="1063413" cy="996950"/>
        </a:xfrm>
        <a:prstGeom prst="rect">
          <a:avLst/>
        </a:prstGeom>
      </xdr:spPr>
    </xdr:pic>
    <xdr:clientData/>
  </xdr:twoCellAnchor>
  <xdr:twoCellAnchor editAs="oneCell">
    <xdr:from>
      <xdr:col>0</xdr:col>
      <xdr:colOff>69851</xdr:colOff>
      <xdr:row>42</xdr:row>
      <xdr:rowOff>514351</xdr:rowOff>
    </xdr:from>
    <xdr:to>
      <xdr:col>1</xdr:col>
      <xdr:colOff>545617</xdr:colOff>
      <xdr:row>42</xdr:row>
      <xdr:rowOff>1384301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54CE5B3-5FE8-4735-A546-FFAB0E063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851" y="25050751"/>
          <a:ext cx="1085366" cy="869950"/>
        </a:xfrm>
        <a:prstGeom prst="rect">
          <a:avLst/>
        </a:prstGeom>
      </xdr:spPr>
    </xdr:pic>
    <xdr:clientData/>
  </xdr:twoCellAnchor>
  <xdr:twoCellAnchor editAs="oneCell">
    <xdr:from>
      <xdr:col>0</xdr:col>
      <xdr:colOff>69851</xdr:colOff>
      <xdr:row>47</xdr:row>
      <xdr:rowOff>488951</xdr:rowOff>
    </xdr:from>
    <xdr:to>
      <xdr:col>1</xdr:col>
      <xdr:colOff>545617</xdr:colOff>
      <xdr:row>47</xdr:row>
      <xdr:rowOff>1358901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54633BE-6C3B-4997-B7FE-4D28DCC53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851" y="28270201"/>
          <a:ext cx="1085366" cy="869950"/>
        </a:xfrm>
        <a:prstGeom prst="rect">
          <a:avLst/>
        </a:prstGeom>
      </xdr:spPr>
    </xdr:pic>
    <xdr:clientData/>
  </xdr:twoCellAnchor>
  <xdr:twoCellAnchor editAs="oneCell">
    <xdr:from>
      <xdr:col>0</xdr:col>
      <xdr:colOff>83796</xdr:colOff>
      <xdr:row>52</xdr:row>
      <xdr:rowOff>196850</xdr:rowOff>
    </xdr:from>
    <xdr:to>
      <xdr:col>1</xdr:col>
      <xdr:colOff>528807</xdr:colOff>
      <xdr:row>52</xdr:row>
      <xdr:rowOff>1028700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94A8561-E444-A595-6E63-FD1E39665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3796" y="32702500"/>
          <a:ext cx="1054611" cy="831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67</xdr:row>
      <xdr:rowOff>654051</xdr:rowOff>
    </xdr:from>
    <xdr:to>
      <xdr:col>1</xdr:col>
      <xdr:colOff>557617</xdr:colOff>
      <xdr:row>67</xdr:row>
      <xdr:rowOff>1498601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36802E5-D7FE-74E2-FE7D-DF556D702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151" y="45319951"/>
          <a:ext cx="1110066" cy="8445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77</xdr:row>
      <xdr:rowOff>603251</xdr:rowOff>
    </xdr:from>
    <xdr:to>
      <xdr:col>1</xdr:col>
      <xdr:colOff>563967</xdr:colOff>
      <xdr:row>77</xdr:row>
      <xdr:rowOff>1447801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CC3A4C3-6701-442B-B01E-84E39A3F3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3501" y="55918101"/>
          <a:ext cx="1110066" cy="84455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57</xdr:row>
      <xdr:rowOff>488950</xdr:rowOff>
    </xdr:from>
    <xdr:to>
      <xdr:col>1</xdr:col>
      <xdr:colOff>544207</xdr:colOff>
      <xdr:row>58</xdr:row>
      <xdr:rowOff>7060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296BC5B-0285-A6AB-70A1-817560028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800" y="39109650"/>
          <a:ext cx="1103007" cy="984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C9018-0A46-4138-B9A3-D50AE471D58F}">
  <sheetPr>
    <pageSetUpPr fitToPage="1"/>
  </sheetPr>
  <dimension ref="A1:N154"/>
  <sheetViews>
    <sheetView showGridLines="0" showRowColHeaders="0" tabSelected="1" showRuler="0" view="pageLayout" zoomScaleNormal="100" workbookViewId="0">
      <selection activeCell="K12" sqref="K12:L12"/>
    </sheetView>
  </sheetViews>
  <sheetFormatPr defaultRowHeight="12.5" x14ac:dyDescent="0.25"/>
  <sheetData>
    <row r="1" spans="1:14" ht="57" customHeight="1" x14ac:dyDescent="0.35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2"/>
    </row>
    <row r="2" spans="1:14" ht="25" customHeight="1" x14ac:dyDescent="0.35">
      <c r="A2" s="63" t="s">
        <v>27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5"/>
    </row>
    <row r="3" spans="1:14" ht="20" customHeight="1" x14ac:dyDescent="0.25">
      <c r="A3" s="66" t="s">
        <v>28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8"/>
    </row>
    <row r="4" spans="1:14" ht="30" customHeight="1" x14ac:dyDescent="0.25">
      <c r="A4" s="55" t="s">
        <v>29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69"/>
    </row>
    <row r="5" spans="1:14" ht="135" customHeight="1" thickBot="1" x14ac:dyDescent="0.3">
      <c r="A5" s="47" t="s">
        <v>125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70"/>
    </row>
    <row r="6" spans="1:14" ht="108.5" customHeight="1" thickBot="1" x14ac:dyDescent="0.3">
      <c r="A6" s="83" t="s">
        <v>127</v>
      </c>
      <c r="B6" s="84"/>
      <c r="C6" s="85"/>
      <c r="D6" s="80" t="str">
        <f>_xlfn.CONCAT(IF(K12&gt;0,K12,""), " ", IF(K12&gt;0,A12,""), IF(K17&gt;0,K17,""), " ", IF(K17&gt;0,A17,""), IF(K22&gt;0,K22,""), " ", IF(K22&gt;0,A22,""), IF(K27&gt;0,K27,""), " ", IF(K27&gt;0,A27,""), IF(K32&gt;0,K32,""), " ", IF(K32&gt;0,A32,""), IF(K37&gt;0,K37,""), " ", IF(K37&gt;0,A37,""), IF(K42&gt;0,K42,""), " ", IF(K42&gt;0,A42,""), IF(K47&gt;0,K47,""), " ", IF(K47&gt;0,A47,""), IF(K52&gt;0,K52,""), " ", IF(K52&gt;0,A52,""), IF(K57&gt;0,K57,""), " ", IF(K57&gt;0,A57,""), IF(K62&gt;0,K62,""), " ", IF(K62&gt;0,A62,""), IF(K67&gt;0,K67,""), " ", IF(K67&gt;0,A67,""), IF(K72&gt;0,K72,""), " ", IF(K72&gt;0,A72,""), IF(K77&gt;0,K77,""), " ", IF(K77&gt;0,A77,""), CHAR(10), IF(K93&gt;0,A93,""), IF(K95&gt;0,A95,""), IF(K97&gt;0,A97,""), IF(K99&gt;0,A99,""), IF(K101&gt;0,A101,""), IF(K103&gt;0,A103,""), IF(K105&gt;0,A105,""), IF(K107&gt;0,A107,""), IF(K109&gt;0,A109,""), IF(K111&gt;0,A111,""), IF(K113&gt;0,A113,""), IF(K115&gt;0,A115,""), IF(K117&gt;0,A117,""), IF(K119&gt;0,A119,""), IF(K121&gt;0,A121,""), IF(K123&gt;0,A123,""), IF(K125&gt;0,A125,""), IF(K127&gt;0,A127,""), IF(K129&gt;0,A129,""), IF(K131&gt;0,A131,""), IF(K133&gt;0,A133,""), IF(K135&gt;0,A135,""), IF(K137&gt;0,A137,""), IF(K139&gt;0,A139,""), IF(K141&gt;0,A141,""), CHAR(10), IF(K85&gt;0,K85,""), " ", IF(K85&gt;0,A85,""), CHAR(10), IF(K87&gt;0,A87,""), CHAR(10), IF(K89&gt;0,K89,""), " ", IF(K89&gt;0,A89,""), CHAR(10), IF(K91&gt;0,A91,""), CHAR(10), IF(K147&gt;0,A147,""), CHAR(10), IF(K149&gt;0,K149,""), " ", IF(K149&gt;0,A149,""))</f>
        <v xml:space="preserve">              
 </v>
      </c>
      <c r="E6" s="81"/>
      <c r="F6" s="81"/>
      <c r="G6" s="81"/>
      <c r="H6" s="81"/>
      <c r="I6" s="81"/>
      <c r="J6" s="82"/>
      <c r="K6" s="76" t="s">
        <v>30</v>
      </c>
      <c r="L6" s="77"/>
      <c r="M6" s="78">
        <f>M$12+M$17+M$22+M$27+M$32+M$37+M$42+M$47+M$52+M$57+M$62+M$67+M$72+M$77+SUM(M$83:N$89)+SUM(M$93:N$141)+SUM(M$145:N$149)</f>
        <v>0</v>
      </c>
      <c r="N6" s="79"/>
    </row>
    <row r="7" spans="1:14" ht="20" customHeight="1" thickBot="1" x14ac:dyDescent="0.3">
      <c r="A7" s="32" t="s">
        <v>126</v>
      </c>
      <c r="B7" s="33"/>
      <c r="C7" s="33"/>
      <c r="D7" s="24"/>
      <c r="E7" s="26"/>
      <c r="F7" s="26"/>
      <c r="G7" s="26"/>
      <c r="H7" s="26"/>
      <c r="I7" s="26"/>
      <c r="J7" s="26"/>
      <c r="K7" s="26"/>
      <c r="L7" s="26"/>
      <c r="M7" s="26"/>
      <c r="N7" s="25"/>
    </row>
    <row r="8" spans="1:14" ht="20" customHeight="1" thickBot="1" x14ac:dyDescent="0.3">
      <c r="A8" s="32" t="s">
        <v>31</v>
      </c>
      <c r="B8" s="33"/>
      <c r="C8" s="33"/>
      <c r="D8" s="33"/>
      <c r="E8" s="24"/>
      <c r="F8" s="26"/>
      <c r="G8" s="26"/>
      <c r="H8" s="26"/>
      <c r="I8" s="26"/>
      <c r="J8" s="26"/>
      <c r="K8" s="26"/>
      <c r="L8" s="26"/>
      <c r="M8" s="26"/>
      <c r="N8" s="25"/>
    </row>
    <row r="9" spans="1:14" ht="20" customHeight="1" thickBot="1" x14ac:dyDescent="0.3">
      <c r="A9" s="22" t="s">
        <v>32</v>
      </c>
      <c r="B9" s="23"/>
      <c r="C9" s="23"/>
      <c r="D9" s="24"/>
      <c r="E9" s="25"/>
      <c r="F9" s="4" t="s">
        <v>7</v>
      </c>
      <c r="G9" s="24"/>
      <c r="H9" s="26"/>
      <c r="I9" s="26"/>
      <c r="J9" s="26"/>
      <c r="K9" s="26"/>
      <c r="L9" s="26"/>
      <c r="M9" s="26"/>
      <c r="N9" s="25"/>
    </row>
    <row r="10" spans="1:14" ht="24" customHeight="1" x14ac:dyDescent="0.25">
      <c r="A10" s="39" t="s">
        <v>33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1"/>
    </row>
    <row r="11" spans="1:14" ht="13.5" thickBot="1" x14ac:dyDescent="0.35">
      <c r="A11" s="42" t="s">
        <v>34</v>
      </c>
      <c r="B11" s="43"/>
      <c r="C11" s="56" t="s">
        <v>35</v>
      </c>
      <c r="D11" s="56"/>
      <c r="E11" s="56"/>
      <c r="F11" s="56"/>
      <c r="G11" s="56"/>
      <c r="H11" s="56"/>
      <c r="I11" s="57" t="s">
        <v>36</v>
      </c>
      <c r="J11" s="57"/>
      <c r="K11" s="58" t="s">
        <v>37</v>
      </c>
      <c r="L11" s="58"/>
      <c r="M11" s="57" t="s">
        <v>38</v>
      </c>
      <c r="N11" s="59"/>
    </row>
    <row r="12" spans="1:14" ht="13.5" thickBot="1" x14ac:dyDescent="0.3">
      <c r="A12" s="11" t="s">
        <v>12</v>
      </c>
      <c r="B12" s="12"/>
      <c r="C12" s="15" t="s">
        <v>15</v>
      </c>
      <c r="D12" s="15"/>
      <c r="E12" s="15"/>
      <c r="F12" s="15"/>
      <c r="G12" s="15"/>
      <c r="H12" s="15"/>
      <c r="I12" s="74">
        <v>700</v>
      </c>
      <c r="J12" s="74"/>
      <c r="K12" s="19"/>
      <c r="L12" s="20"/>
      <c r="M12" s="74">
        <f>I12*K12</f>
        <v>0</v>
      </c>
      <c r="N12" s="75"/>
    </row>
    <row r="13" spans="1:14" ht="130" customHeight="1" x14ac:dyDescent="0.25">
      <c r="A13" s="27"/>
      <c r="B13" s="71"/>
      <c r="C13" s="16"/>
      <c r="D13" s="16"/>
      <c r="E13" s="16"/>
      <c r="F13" s="16"/>
      <c r="G13" s="16"/>
      <c r="H13" s="16"/>
      <c r="I13" s="52"/>
      <c r="J13" s="52"/>
      <c r="K13" s="52"/>
      <c r="L13" s="52"/>
      <c r="M13" s="52"/>
      <c r="N13" s="53"/>
    </row>
    <row r="14" spans="1:14" ht="30" customHeight="1" x14ac:dyDescent="0.25">
      <c r="A14" s="47" t="s">
        <v>11</v>
      </c>
      <c r="B14" s="16"/>
      <c r="C14" s="48" t="s">
        <v>8</v>
      </c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9"/>
    </row>
    <row r="15" spans="1:14" ht="20" customHeight="1" x14ac:dyDescent="0.25">
      <c r="A15" s="3" t="s">
        <v>9</v>
      </c>
      <c r="B15" s="1"/>
      <c r="C15" s="50" t="s">
        <v>10</v>
      </c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1"/>
    </row>
    <row r="16" spans="1:14" ht="13.5" thickBot="1" x14ac:dyDescent="0.35">
      <c r="A16" s="42" t="s">
        <v>34</v>
      </c>
      <c r="B16" s="43"/>
      <c r="C16" s="56" t="s">
        <v>35</v>
      </c>
      <c r="D16" s="56"/>
      <c r="E16" s="56"/>
      <c r="F16" s="56"/>
      <c r="G16" s="56"/>
      <c r="H16" s="56"/>
      <c r="I16" s="57" t="s">
        <v>36</v>
      </c>
      <c r="J16" s="57"/>
      <c r="K16" s="58" t="s">
        <v>37</v>
      </c>
      <c r="L16" s="58"/>
      <c r="M16" s="57" t="s">
        <v>38</v>
      </c>
      <c r="N16" s="59"/>
    </row>
    <row r="17" spans="1:14" ht="13.5" thickBot="1" x14ac:dyDescent="0.3">
      <c r="A17" s="45" t="s">
        <v>47</v>
      </c>
      <c r="B17" s="46"/>
      <c r="C17" s="15" t="s">
        <v>15</v>
      </c>
      <c r="D17" s="15"/>
      <c r="E17" s="15"/>
      <c r="F17" s="15"/>
      <c r="G17" s="15"/>
      <c r="H17" s="15"/>
      <c r="I17" s="74">
        <v>1000</v>
      </c>
      <c r="J17" s="74"/>
      <c r="K17" s="19"/>
      <c r="L17" s="20"/>
      <c r="M17" s="74">
        <f>I17*K17</f>
        <v>0</v>
      </c>
      <c r="N17" s="75"/>
    </row>
    <row r="18" spans="1:14" ht="129.5" customHeight="1" x14ac:dyDescent="0.25">
      <c r="A18" s="47"/>
      <c r="B18" s="16"/>
      <c r="C18" s="16"/>
      <c r="D18" s="16"/>
      <c r="E18" s="16"/>
      <c r="F18" s="16"/>
      <c r="G18" s="16"/>
      <c r="H18" s="16"/>
      <c r="I18" s="52"/>
      <c r="J18" s="52"/>
      <c r="K18" s="52"/>
      <c r="L18" s="52"/>
      <c r="M18" s="52"/>
      <c r="N18" s="53"/>
    </row>
    <row r="19" spans="1:14" ht="30" customHeight="1" x14ac:dyDescent="0.25">
      <c r="A19" s="47" t="s">
        <v>11</v>
      </c>
      <c r="B19" s="16"/>
      <c r="C19" s="48" t="s">
        <v>8</v>
      </c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9"/>
    </row>
    <row r="20" spans="1:14" ht="20" customHeight="1" x14ac:dyDescent="0.25">
      <c r="A20" s="3" t="s">
        <v>9</v>
      </c>
      <c r="B20" s="1"/>
      <c r="C20" s="50" t="s">
        <v>0</v>
      </c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1"/>
    </row>
    <row r="21" spans="1:14" ht="13.5" thickBot="1" x14ac:dyDescent="0.35">
      <c r="A21" s="42" t="s">
        <v>34</v>
      </c>
      <c r="B21" s="43"/>
      <c r="C21" s="56" t="s">
        <v>35</v>
      </c>
      <c r="D21" s="56"/>
      <c r="E21" s="56"/>
      <c r="F21" s="56"/>
      <c r="G21" s="56"/>
      <c r="H21" s="56"/>
      <c r="I21" s="57" t="s">
        <v>36</v>
      </c>
      <c r="J21" s="57"/>
      <c r="K21" s="58" t="s">
        <v>37</v>
      </c>
      <c r="L21" s="58"/>
      <c r="M21" s="57" t="s">
        <v>38</v>
      </c>
      <c r="N21" s="59"/>
    </row>
    <row r="22" spans="1:14" ht="13" customHeight="1" thickBot="1" x14ac:dyDescent="0.3">
      <c r="A22" s="45" t="s">
        <v>48</v>
      </c>
      <c r="B22" s="46"/>
      <c r="C22" s="15" t="s">
        <v>17</v>
      </c>
      <c r="D22" s="15"/>
      <c r="E22" s="15"/>
      <c r="F22" s="15"/>
      <c r="G22" s="15"/>
      <c r="H22" s="15"/>
      <c r="I22" s="74">
        <v>1700</v>
      </c>
      <c r="J22" s="74"/>
      <c r="K22" s="19"/>
      <c r="L22" s="20"/>
      <c r="M22" s="74">
        <f>I22*K22</f>
        <v>0</v>
      </c>
      <c r="N22" s="75"/>
    </row>
    <row r="23" spans="1:14" ht="160" customHeight="1" x14ac:dyDescent="0.25">
      <c r="A23" s="47"/>
      <c r="B23" s="16"/>
      <c r="C23" s="16"/>
      <c r="D23" s="16"/>
      <c r="E23" s="16"/>
      <c r="F23" s="16"/>
      <c r="G23" s="16"/>
      <c r="H23" s="16"/>
      <c r="I23" s="52"/>
      <c r="J23" s="52"/>
      <c r="K23" s="52"/>
      <c r="L23" s="52"/>
      <c r="M23" s="52"/>
      <c r="N23" s="53"/>
    </row>
    <row r="24" spans="1:14" ht="30" customHeight="1" x14ac:dyDescent="0.25">
      <c r="A24" s="47" t="s">
        <v>11</v>
      </c>
      <c r="B24" s="16"/>
      <c r="C24" s="48" t="s">
        <v>8</v>
      </c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9"/>
    </row>
    <row r="25" spans="1:14" ht="20" customHeight="1" x14ac:dyDescent="0.25">
      <c r="A25" s="3" t="s">
        <v>9</v>
      </c>
      <c r="B25" s="1"/>
      <c r="C25" s="50" t="s">
        <v>13</v>
      </c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1"/>
    </row>
    <row r="26" spans="1:14" ht="13.5" thickBot="1" x14ac:dyDescent="0.35">
      <c r="A26" s="42" t="s">
        <v>34</v>
      </c>
      <c r="B26" s="43"/>
      <c r="C26" s="56" t="s">
        <v>35</v>
      </c>
      <c r="D26" s="56"/>
      <c r="E26" s="56"/>
      <c r="F26" s="56"/>
      <c r="G26" s="56"/>
      <c r="H26" s="56"/>
      <c r="I26" s="57" t="s">
        <v>36</v>
      </c>
      <c r="J26" s="57"/>
      <c r="K26" s="58" t="s">
        <v>37</v>
      </c>
      <c r="L26" s="58"/>
      <c r="M26" s="57" t="s">
        <v>38</v>
      </c>
      <c r="N26" s="59"/>
    </row>
    <row r="27" spans="1:14" ht="13.5" thickBot="1" x14ac:dyDescent="0.3">
      <c r="A27" s="45" t="s">
        <v>49</v>
      </c>
      <c r="B27" s="46"/>
      <c r="C27" s="15" t="s">
        <v>16</v>
      </c>
      <c r="D27" s="15"/>
      <c r="E27" s="15"/>
      <c r="F27" s="15"/>
      <c r="G27" s="15"/>
      <c r="H27" s="15"/>
      <c r="I27" s="74">
        <v>3000</v>
      </c>
      <c r="J27" s="74"/>
      <c r="K27" s="19"/>
      <c r="L27" s="20"/>
      <c r="M27" s="74">
        <f>I27*K27</f>
        <v>0</v>
      </c>
      <c r="N27" s="75"/>
    </row>
    <row r="28" spans="1:14" ht="178.5" customHeight="1" x14ac:dyDescent="0.25">
      <c r="A28" s="47"/>
      <c r="B28" s="16"/>
      <c r="C28" s="16"/>
      <c r="D28" s="16"/>
      <c r="E28" s="16"/>
      <c r="F28" s="16"/>
      <c r="G28" s="16"/>
      <c r="H28" s="16"/>
      <c r="I28" s="52"/>
      <c r="J28" s="52"/>
      <c r="K28" s="52"/>
      <c r="L28" s="52"/>
      <c r="M28" s="52"/>
      <c r="N28" s="53"/>
    </row>
    <row r="29" spans="1:14" ht="30" customHeight="1" x14ac:dyDescent="0.25">
      <c r="A29" s="47" t="s">
        <v>11</v>
      </c>
      <c r="B29" s="16"/>
      <c r="C29" s="48" t="s">
        <v>8</v>
      </c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9"/>
    </row>
    <row r="30" spans="1:14" ht="20" customHeight="1" x14ac:dyDescent="0.25">
      <c r="A30" s="3" t="s">
        <v>9</v>
      </c>
      <c r="B30" s="1"/>
      <c r="C30" s="50" t="s">
        <v>14</v>
      </c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1"/>
    </row>
    <row r="31" spans="1:14" ht="13.5" thickBot="1" x14ac:dyDescent="0.35">
      <c r="A31" s="42" t="s">
        <v>34</v>
      </c>
      <c r="B31" s="43"/>
      <c r="C31" s="56" t="s">
        <v>35</v>
      </c>
      <c r="D31" s="56"/>
      <c r="E31" s="56"/>
      <c r="F31" s="56"/>
      <c r="G31" s="56"/>
      <c r="H31" s="56"/>
      <c r="I31" s="57" t="s">
        <v>36</v>
      </c>
      <c r="J31" s="57"/>
      <c r="K31" s="58" t="s">
        <v>37</v>
      </c>
      <c r="L31" s="58"/>
      <c r="M31" s="57" t="s">
        <v>38</v>
      </c>
      <c r="N31" s="59"/>
    </row>
    <row r="32" spans="1:14" ht="13.5" thickBot="1" x14ac:dyDescent="0.3">
      <c r="A32" s="11" t="s">
        <v>50</v>
      </c>
      <c r="B32" s="12"/>
      <c r="C32" s="15" t="s">
        <v>16</v>
      </c>
      <c r="D32" s="15"/>
      <c r="E32" s="15"/>
      <c r="F32" s="15"/>
      <c r="G32" s="15"/>
      <c r="H32" s="15"/>
      <c r="I32" s="74">
        <v>3600</v>
      </c>
      <c r="J32" s="74"/>
      <c r="K32" s="19"/>
      <c r="L32" s="20"/>
      <c r="M32" s="74">
        <f>I32*K32</f>
        <v>0</v>
      </c>
      <c r="N32" s="75"/>
    </row>
    <row r="33" spans="1:14" ht="183" customHeight="1" x14ac:dyDescent="0.25">
      <c r="A33" s="27"/>
      <c r="B33" s="28"/>
      <c r="C33" s="16"/>
      <c r="D33" s="16"/>
      <c r="E33" s="16"/>
      <c r="F33" s="16"/>
      <c r="G33" s="16"/>
      <c r="H33" s="16"/>
      <c r="I33" s="52"/>
      <c r="J33" s="52"/>
      <c r="K33" s="52"/>
      <c r="L33" s="52"/>
      <c r="M33" s="52"/>
      <c r="N33" s="53"/>
    </row>
    <row r="34" spans="1:14" ht="30" customHeight="1" x14ac:dyDescent="0.25">
      <c r="A34" s="47" t="s">
        <v>11</v>
      </c>
      <c r="B34" s="16"/>
      <c r="C34" s="48" t="s">
        <v>8</v>
      </c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9"/>
    </row>
    <row r="35" spans="1:14" ht="20" customHeight="1" x14ac:dyDescent="0.25">
      <c r="A35" s="3" t="s">
        <v>9</v>
      </c>
      <c r="B35" s="1"/>
      <c r="C35" s="50" t="s">
        <v>18</v>
      </c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1"/>
    </row>
    <row r="36" spans="1:14" ht="13.5" thickBot="1" x14ac:dyDescent="0.35">
      <c r="A36" s="42" t="s">
        <v>34</v>
      </c>
      <c r="B36" s="43"/>
      <c r="C36" s="56" t="s">
        <v>35</v>
      </c>
      <c r="D36" s="56"/>
      <c r="E36" s="56"/>
      <c r="F36" s="56"/>
      <c r="G36" s="56"/>
      <c r="H36" s="56"/>
      <c r="I36" s="57" t="s">
        <v>36</v>
      </c>
      <c r="J36" s="57"/>
      <c r="K36" s="58" t="s">
        <v>37</v>
      </c>
      <c r="L36" s="58"/>
      <c r="M36" s="57" t="s">
        <v>38</v>
      </c>
      <c r="N36" s="59"/>
    </row>
    <row r="37" spans="1:14" ht="13" customHeight="1" thickBot="1" x14ac:dyDescent="0.3">
      <c r="A37" s="11" t="s">
        <v>51</v>
      </c>
      <c r="B37" s="46"/>
      <c r="C37" s="15" t="s">
        <v>19</v>
      </c>
      <c r="D37" s="15"/>
      <c r="E37" s="15"/>
      <c r="F37" s="15"/>
      <c r="G37" s="15"/>
      <c r="H37" s="15"/>
      <c r="I37" s="74">
        <v>8500</v>
      </c>
      <c r="J37" s="74"/>
      <c r="K37" s="19"/>
      <c r="L37" s="20"/>
      <c r="M37" s="74">
        <f>I37*K37</f>
        <v>0</v>
      </c>
      <c r="N37" s="75"/>
    </row>
    <row r="38" spans="1:14" ht="217.5" customHeight="1" x14ac:dyDescent="0.25">
      <c r="A38" s="47"/>
      <c r="B38" s="16"/>
      <c r="C38" s="16"/>
      <c r="D38" s="16"/>
      <c r="E38" s="16"/>
      <c r="F38" s="16"/>
      <c r="G38" s="16"/>
      <c r="H38" s="16"/>
      <c r="I38" s="52"/>
      <c r="J38" s="52"/>
      <c r="K38" s="52"/>
      <c r="L38" s="52"/>
      <c r="M38" s="52"/>
      <c r="N38" s="53"/>
    </row>
    <row r="39" spans="1:14" ht="108" customHeight="1" x14ac:dyDescent="0.25">
      <c r="A39" s="47" t="s">
        <v>11</v>
      </c>
      <c r="B39" s="16"/>
      <c r="C39" s="16" t="s">
        <v>67</v>
      </c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9"/>
    </row>
    <row r="40" spans="1:14" ht="20" customHeight="1" x14ac:dyDescent="0.25">
      <c r="A40" s="3" t="s">
        <v>9</v>
      </c>
      <c r="B40" s="1"/>
      <c r="C40" s="50" t="s">
        <v>20</v>
      </c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1"/>
    </row>
    <row r="41" spans="1:14" ht="13.5" thickBot="1" x14ac:dyDescent="0.35">
      <c r="A41" s="42" t="s">
        <v>34</v>
      </c>
      <c r="B41" s="43"/>
      <c r="C41" s="56" t="s">
        <v>35</v>
      </c>
      <c r="D41" s="56"/>
      <c r="E41" s="56"/>
      <c r="F41" s="56"/>
      <c r="G41" s="56"/>
      <c r="H41" s="56"/>
      <c r="I41" s="57" t="s">
        <v>36</v>
      </c>
      <c r="J41" s="57"/>
      <c r="K41" s="58" t="s">
        <v>37</v>
      </c>
      <c r="L41" s="58"/>
      <c r="M41" s="57" t="s">
        <v>38</v>
      </c>
      <c r="N41" s="59"/>
    </row>
    <row r="42" spans="1:14" ht="13.5" thickBot="1" x14ac:dyDescent="0.3">
      <c r="A42" s="11" t="s">
        <v>52</v>
      </c>
      <c r="B42" s="46"/>
      <c r="C42" s="15" t="s">
        <v>21</v>
      </c>
      <c r="D42" s="15"/>
      <c r="E42" s="15"/>
      <c r="F42" s="15"/>
      <c r="G42" s="15"/>
      <c r="H42" s="15"/>
      <c r="I42" s="74">
        <v>7500</v>
      </c>
      <c r="J42" s="74"/>
      <c r="K42" s="19"/>
      <c r="L42" s="20"/>
      <c r="M42" s="74">
        <f>I42*K42</f>
        <v>0</v>
      </c>
      <c r="N42" s="75"/>
    </row>
    <row r="43" spans="1:14" ht="180" customHeight="1" x14ac:dyDescent="0.25">
      <c r="A43" s="47"/>
      <c r="B43" s="16"/>
      <c r="C43" s="16"/>
      <c r="D43" s="16"/>
      <c r="E43" s="16"/>
      <c r="F43" s="16"/>
      <c r="G43" s="16"/>
      <c r="H43" s="16"/>
      <c r="I43" s="52"/>
      <c r="J43" s="52"/>
      <c r="K43" s="52"/>
      <c r="L43" s="52"/>
      <c r="M43" s="52"/>
      <c r="N43" s="53"/>
    </row>
    <row r="44" spans="1:14" ht="30" customHeight="1" x14ac:dyDescent="0.25">
      <c r="A44" s="47" t="s">
        <v>11</v>
      </c>
      <c r="B44" s="16"/>
      <c r="C44" s="16" t="s">
        <v>8</v>
      </c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9"/>
    </row>
    <row r="45" spans="1:14" ht="20" customHeight="1" x14ac:dyDescent="0.25">
      <c r="A45" s="3" t="s">
        <v>9</v>
      </c>
      <c r="B45" s="1"/>
      <c r="C45" s="50" t="s">
        <v>1</v>
      </c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1"/>
    </row>
    <row r="46" spans="1:14" ht="13.5" thickBot="1" x14ac:dyDescent="0.35">
      <c r="A46" s="42" t="s">
        <v>34</v>
      </c>
      <c r="B46" s="43"/>
      <c r="C46" s="56" t="s">
        <v>35</v>
      </c>
      <c r="D46" s="56"/>
      <c r="E46" s="56"/>
      <c r="F46" s="56"/>
      <c r="G46" s="56"/>
      <c r="H46" s="56"/>
      <c r="I46" s="57" t="s">
        <v>36</v>
      </c>
      <c r="J46" s="57"/>
      <c r="K46" s="58" t="s">
        <v>37</v>
      </c>
      <c r="L46" s="58"/>
      <c r="M46" s="57" t="s">
        <v>38</v>
      </c>
      <c r="N46" s="59"/>
    </row>
    <row r="47" spans="1:14" ht="13.5" thickBot="1" x14ac:dyDescent="0.3">
      <c r="A47" s="11" t="s">
        <v>53</v>
      </c>
      <c r="B47" s="12"/>
      <c r="C47" s="15" t="s">
        <v>21</v>
      </c>
      <c r="D47" s="15"/>
      <c r="E47" s="15"/>
      <c r="F47" s="15"/>
      <c r="G47" s="15"/>
      <c r="H47" s="15"/>
      <c r="I47" s="74">
        <v>12500</v>
      </c>
      <c r="J47" s="74"/>
      <c r="K47" s="19"/>
      <c r="L47" s="20"/>
      <c r="M47" s="74">
        <f>I47*K47</f>
        <v>0</v>
      </c>
      <c r="N47" s="75"/>
    </row>
    <row r="48" spans="1:14" ht="184" customHeight="1" x14ac:dyDescent="0.25">
      <c r="A48" s="27"/>
      <c r="B48" s="28"/>
      <c r="C48" s="16"/>
      <c r="D48" s="16"/>
      <c r="E48" s="16"/>
      <c r="F48" s="16"/>
      <c r="G48" s="16"/>
      <c r="H48" s="16"/>
      <c r="I48" s="52"/>
      <c r="J48" s="52"/>
      <c r="K48" s="52"/>
      <c r="L48" s="52"/>
      <c r="M48" s="52"/>
      <c r="N48" s="53"/>
    </row>
    <row r="49" spans="1:14" ht="130" customHeight="1" x14ac:dyDescent="0.25">
      <c r="A49" s="47" t="s">
        <v>11</v>
      </c>
      <c r="B49" s="16"/>
      <c r="C49" s="16" t="s">
        <v>68</v>
      </c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9"/>
    </row>
    <row r="50" spans="1:14" ht="20" customHeight="1" x14ac:dyDescent="0.25">
      <c r="A50" s="3" t="s">
        <v>9</v>
      </c>
      <c r="B50" s="1"/>
      <c r="C50" s="50" t="s">
        <v>22</v>
      </c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1"/>
    </row>
    <row r="51" spans="1:14" ht="13.5" thickBot="1" x14ac:dyDescent="0.35">
      <c r="A51" s="42" t="s">
        <v>34</v>
      </c>
      <c r="B51" s="43"/>
      <c r="C51" s="56" t="s">
        <v>35</v>
      </c>
      <c r="D51" s="56"/>
      <c r="E51" s="56"/>
      <c r="F51" s="56"/>
      <c r="G51" s="56"/>
      <c r="H51" s="56"/>
      <c r="I51" s="57" t="s">
        <v>36</v>
      </c>
      <c r="J51" s="57"/>
      <c r="K51" s="58" t="s">
        <v>37</v>
      </c>
      <c r="L51" s="58"/>
      <c r="M51" s="57" t="s">
        <v>38</v>
      </c>
      <c r="N51" s="59"/>
    </row>
    <row r="52" spans="1:14" ht="13.5" thickBot="1" x14ac:dyDescent="0.3">
      <c r="A52" s="11" t="s">
        <v>54</v>
      </c>
      <c r="B52" s="46"/>
      <c r="C52" s="15" t="s">
        <v>23</v>
      </c>
      <c r="D52" s="15"/>
      <c r="E52" s="15"/>
      <c r="F52" s="15"/>
      <c r="G52" s="15"/>
      <c r="H52" s="15"/>
      <c r="I52" s="74">
        <v>26000</v>
      </c>
      <c r="J52" s="74"/>
      <c r="K52" s="19"/>
      <c r="L52" s="20"/>
      <c r="M52" s="74">
        <f>I52*K52</f>
        <v>0</v>
      </c>
      <c r="N52" s="75"/>
    </row>
    <row r="53" spans="1:14" ht="270.5" customHeight="1" x14ac:dyDescent="0.25">
      <c r="A53" s="47"/>
      <c r="B53" s="16"/>
      <c r="C53" s="16"/>
      <c r="D53" s="16"/>
      <c r="E53" s="16"/>
      <c r="F53" s="16"/>
      <c r="G53" s="16"/>
      <c r="H53" s="16"/>
      <c r="I53" s="52"/>
      <c r="J53" s="52"/>
      <c r="K53" s="52"/>
      <c r="L53" s="52"/>
      <c r="M53" s="52"/>
      <c r="N53" s="53"/>
    </row>
    <row r="54" spans="1:14" ht="158" customHeight="1" x14ac:dyDescent="0.25">
      <c r="A54" s="47" t="s">
        <v>11</v>
      </c>
      <c r="B54" s="16"/>
      <c r="C54" s="16" t="s">
        <v>69</v>
      </c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9"/>
    </row>
    <row r="55" spans="1:14" ht="20" customHeight="1" x14ac:dyDescent="0.25">
      <c r="A55" s="3" t="s">
        <v>9</v>
      </c>
      <c r="B55" s="1"/>
      <c r="C55" s="50" t="s">
        <v>2</v>
      </c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1"/>
    </row>
    <row r="56" spans="1:14" ht="13.5" thickBot="1" x14ac:dyDescent="0.35">
      <c r="A56" s="42" t="s">
        <v>34</v>
      </c>
      <c r="B56" s="43"/>
      <c r="C56" s="56" t="s">
        <v>35</v>
      </c>
      <c r="D56" s="56"/>
      <c r="E56" s="56"/>
      <c r="F56" s="56"/>
      <c r="G56" s="56"/>
      <c r="H56" s="56"/>
      <c r="I56" s="57" t="s">
        <v>36</v>
      </c>
      <c r="J56" s="57"/>
      <c r="K56" s="58" t="s">
        <v>37</v>
      </c>
      <c r="L56" s="58"/>
      <c r="M56" s="57" t="s">
        <v>38</v>
      </c>
      <c r="N56" s="59"/>
    </row>
    <row r="57" spans="1:14" ht="13.5" thickBot="1" x14ac:dyDescent="0.3">
      <c r="A57" s="11" t="s">
        <v>55</v>
      </c>
      <c r="B57" s="12"/>
      <c r="C57" s="15" t="s">
        <v>26</v>
      </c>
      <c r="D57" s="54"/>
      <c r="E57" s="54"/>
      <c r="F57" s="54"/>
      <c r="G57" s="54"/>
      <c r="H57" s="54"/>
      <c r="I57" s="74">
        <v>20000</v>
      </c>
      <c r="J57" s="74"/>
      <c r="K57" s="19"/>
      <c r="L57" s="20"/>
      <c r="M57" s="74">
        <f>I57*K57</f>
        <v>0</v>
      </c>
      <c r="N57" s="75"/>
    </row>
    <row r="58" spans="1:14" ht="115.5" customHeight="1" x14ac:dyDescent="0.25">
      <c r="A58" s="27"/>
      <c r="B58" s="28"/>
      <c r="C58" s="48"/>
      <c r="D58" s="48"/>
      <c r="E58" s="48"/>
      <c r="F58" s="48"/>
      <c r="G58" s="48"/>
      <c r="H58" s="48"/>
      <c r="I58" s="52"/>
      <c r="J58" s="52"/>
      <c r="K58" s="52"/>
      <c r="L58" s="52"/>
      <c r="M58" s="52"/>
      <c r="N58" s="53"/>
    </row>
    <row r="59" spans="1:14" ht="45.5" customHeight="1" x14ac:dyDescent="0.25">
      <c r="A59" s="47" t="s">
        <v>11</v>
      </c>
      <c r="B59" s="16"/>
      <c r="C59" s="16" t="s">
        <v>8</v>
      </c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9"/>
    </row>
    <row r="60" spans="1:14" ht="20" customHeight="1" x14ac:dyDescent="0.25">
      <c r="A60" s="3" t="s">
        <v>9</v>
      </c>
      <c r="B60" s="1"/>
      <c r="C60" s="50" t="s">
        <v>3</v>
      </c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1"/>
    </row>
    <row r="61" spans="1:14" ht="13.5" thickBot="1" x14ac:dyDescent="0.35">
      <c r="A61" s="42" t="s">
        <v>34</v>
      </c>
      <c r="B61" s="43"/>
      <c r="C61" s="56" t="s">
        <v>35</v>
      </c>
      <c r="D61" s="56"/>
      <c r="E61" s="56"/>
      <c r="F61" s="56"/>
      <c r="G61" s="56"/>
      <c r="H61" s="56"/>
      <c r="I61" s="57" t="s">
        <v>36</v>
      </c>
      <c r="J61" s="57"/>
      <c r="K61" s="58" t="s">
        <v>37</v>
      </c>
      <c r="L61" s="58"/>
      <c r="M61" s="57" t="s">
        <v>38</v>
      </c>
      <c r="N61" s="59"/>
    </row>
    <row r="62" spans="1:14" ht="13.5" thickBot="1" x14ac:dyDescent="0.3">
      <c r="A62" s="11" t="s">
        <v>56</v>
      </c>
      <c r="B62" s="12"/>
      <c r="C62" s="15" t="s">
        <v>25</v>
      </c>
      <c r="D62" s="15"/>
      <c r="E62" s="15"/>
      <c r="F62" s="15"/>
      <c r="G62" s="15"/>
      <c r="H62" s="15"/>
      <c r="I62" s="74">
        <v>38000</v>
      </c>
      <c r="J62" s="74"/>
      <c r="K62" s="19"/>
      <c r="L62" s="20"/>
      <c r="M62" s="74">
        <f>I62*K62</f>
        <v>0</v>
      </c>
      <c r="N62" s="75"/>
    </row>
    <row r="63" spans="1:14" ht="42" customHeight="1" x14ac:dyDescent="0.25">
      <c r="A63" s="27"/>
      <c r="B63" s="28"/>
      <c r="C63" s="16"/>
      <c r="D63" s="16"/>
      <c r="E63" s="16"/>
      <c r="F63" s="16"/>
      <c r="G63" s="16"/>
      <c r="H63" s="16"/>
      <c r="I63" s="52"/>
      <c r="J63" s="52"/>
      <c r="K63" s="52"/>
      <c r="L63" s="52"/>
      <c r="M63" s="52"/>
      <c r="N63" s="53"/>
    </row>
    <row r="64" spans="1:14" ht="169.5" customHeight="1" x14ac:dyDescent="0.25">
      <c r="A64" s="47" t="s">
        <v>11</v>
      </c>
      <c r="B64" s="16"/>
      <c r="C64" s="16" t="s">
        <v>70</v>
      </c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9"/>
    </row>
    <row r="65" spans="1:14" ht="20" customHeight="1" x14ac:dyDescent="0.25">
      <c r="A65" s="3" t="s">
        <v>9</v>
      </c>
      <c r="B65" s="1"/>
      <c r="C65" s="50" t="s">
        <v>4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1"/>
    </row>
    <row r="66" spans="1:14" ht="13.5" thickBot="1" x14ac:dyDescent="0.35">
      <c r="A66" s="42" t="s">
        <v>34</v>
      </c>
      <c r="B66" s="43"/>
      <c r="C66" s="56" t="s">
        <v>35</v>
      </c>
      <c r="D66" s="56"/>
      <c r="E66" s="56"/>
      <c r="F66" s="56"/>
      <c r="G66" s="56"/>
      <c r="H66" s="56"/>
      <c r="I66" s="57" t="s">
        <v>36</v>
      </c>
      <c r="J66" s="57"/>
      <c r="K66" s="58" t="s">
        <v>37</v>
      </c>
      <c r="L66" s="58"/>
      <c r="M66" s="57" t="s">
        <v>38</v>
      </c>
      <c r="N66" s="59"/>
    </row>
    <row r="67" spans="1:14" ht="13.5" thickBot="1" x14ac:dyDescent="0.3">
      <c r="A67" s="11" t="s">
        <v>58</v>
      </c>
      <c r="B67" s="12"/>
      <c r="C67" s="15" t="s">
        <v>24</v>
      </c>
      <c r="D67" s="15"/>
      <c r="E67" s="15"/>
      <c r="F67" s="15"/>
      <c r="G67" s="15"/>
      <c r="H67" s="15"/>
      <c r="I67" s="74">
        <v>48000</v>
      </c>
      <c r="J67" s="74"/>
      <c r="K67" s="19"/>
      <c r="L67" s="20"/>
      <c r="M67" s="74">
        <f>I67*K67</f>
        <v>0</v>
      </c>
      <c r="N67" s="75"/>
    </row>
    <row r="68" spans="1:14" ht="269" customHeight="1" x14ac:dyDescent="0.25">
      <c r="A68" s="27"/>
      <c r="B68" s="28"/>
      <c r="C68" s="16"/>
      <c r="D68" s="16"/>
      <c r="E68" s="16"/>
      <c r="F68" s="16"/>
      <c r="G68" s="16"/>
      <c r="H68" s="16"/>
      <c r="I68" s="52"/>
      <c r="J68" s="52"/>
      <c r="K68" s="52"/>
      <c r="L68" s="52"/>
      <c r="M68" s="52"/>
      <c r="N68" s="53"/>
    </row>
    <row r="69" spans="1:14" ht="169.5" customHeight="1" x14ac:dyDescent="0.25">
      <c r="A69" s="47" t="s">
        <v>11</v>
      </c>
      <c r="B69" s="16"/>
      <c r="C69" s="16" t="s">
        <v>70</v>
      </c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9"/>
    </row>
    <row r="70" spans="1:14" ht="20" customHeight="1" x14ac:dyDescent="0.25">
      <c r="A70" s="3" t="s">
        <v>9</v>
      </c>
      <c r="B70" s="1"/>
      <c r="C70" s="50" t="s">
        <v>4</v>
      </c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</row>
    <row r="71" spans="1:14" ht="13.5" thickBot="1" x14ac:dyDescent="0.35">
      <c r="A71" s="42" t="s">
        <v>34</v>
      </c>
      <c r="B71" s="43"/>
      <c r="C71" s="56" t="s">
        <v>35</v>
      </c>
      <c r="D71" s="56"/>
      <c r="E71" s="56"/>
      <c r="F71" s="56"/>
      <c r="G71" s="56"/>
      <c r="H71" s="56"/>
      <c r="I71" s="57" t="s">
        <v>36</v>
      </c>
      <c r="J71" s="57"/>
      <c r="K71" s="58" t="s">
        <v>37</v>
      </c>
      <c r="L71" s="58"/>
      <c r="M71" s="57" t="s">
        <v>38</v>
      </c>
      <c r="N71" s="59"/>
    </row>
    <row r="72" spans="1:14" ht="13.5" thickBot="1" x14ac:dyDescent="0.3">
      <c r="A72" s="11" t="s">
        <v>57</v>
      </c>
      <c r="B72" s="12"/>
      <c r="C72" s="15" t="s">
        <v>25</v>
      </c>
      <c r="D72" s="15"/>
      <c r="E72" s="15"/>
      <c r="F72" s="15"/>
      <c r="G72" s="15"/>
      <c r="H72" s="15"/>
      <c r="I72" s="74">
        <v>42000</v>
      </c>
      <c r="J72" s="74"/>
      <c r="K72" s="19"/>
      <c r="L72" s="20"/>
      <c r="M72" s="74">
        <f>I72*K72</f>
        <v>0</v>
      </c>
      <c r="N72" s="75"/>
    </row>
    <row r="73" spans="1:14" ht="46" customHeight="1" x14ac:dyDescent="0.25">
      <c r="A73" s="27"/>
      <c r="B73" s="28"/>
      <c r="C73" s="16"/>
      <c r="D73" s="16"/>
      <c r="E73" s="16"/>
      <c r="F73" s="16"/>
      <c r="G73" s="16"/>
      <c r="H73" s="16"/>
      <c r="I73" s="52"/>
      <c r="J73" s="52"/>
      <c r="K73" s="52"/>
      <c r="L73" s="52"/>
      <c r="M73" s="52"/>
      <c r="N73" s="53"/>
    </row>
    <row r="74" spans="1:14" ht="194" customHeight="1" x14ac:dyDescent="0.25">
      <c r="A74" s="47" t="s">
        <v>11</v>
      </c>
      <c r="B74" s="16"/>
      <c r="C74" s="16" t="s">
        <v>71</v>
      </c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9"/>
    </row>
    <row r="75" spans="1:14" ht="20" customHeight="1" x14ac:dyDescent="0.25">
      <c r="A75" s="3" t="s">
        <v>9</v>
      </c>
      <c r="B75" s="1"/>
      <c r="C75" s="50" t="s">
        <v>5</v>
      </c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1"/>
    </row>
    <row r="76" spans="1:14" ht="13.5" thickBot="1" x14ac:dyDescent="0.35">
      <c r="A76" s="42" t="s">
        <v>34</v>
      </c>
      <c r="B76" s="43"/>
      <c r="C76" s="56" t="s">
        <v>35</v>
      </c>
      <c r="D76" s="56"/>
      <c r="E76" s="56"/>
      <c r="F76" s="56"/>
      <c r="G76" s="56"/>
      <c r="H76" s="56"/>
      <c r="I76" s="57" t="s">
        <v>36</v>
      </c>
      <c r="J76" s="57"/>
      <c r="K76" s="58" t="s">
        <v>37</v>
      </c>
      <c r="L76" s="58"/>
      <c r="M76" s="57" t="s">
        <v>38</v>
      </c>
      <c r="N76" s="59"/>
    </row>
    <row r="77" spans="1:14" ht="13.5" thickBot="1" x14ac:dyDescent="0.3">
      <c r="A77" s="11" t="s">
        <v>59</v>
      </c>
      <c r="B77" s="12"/>
      <c r="C77" s="15" t="s">
        <v>24</v>
      </c>
      <c r="D77" s="15"/>
      <c r="E77" s="15"/>
      <c r="F77" s="15"/>
      <c r="G77" s="15"/>
      <c r="H77" s="15"/>
      <c r="I77" s="74">
        <v>52000</v>
      </c>
      <c r="J77" s="74"/>
      <c r="K77" s="19"/>
      <c r="L77" s="20"/>
      <c r="M77" s="74">
        <f>I77*K77</f>
        <v>0</v>
      </c>
      <c r="N77" s="75"/>
    </row>
    <row r="78" spans="1:14" ht="268.5" customHeight="1" x14ac:dyDescent="0.25">
      <c r="A78" s="27"/>
      <c r="B78" s="28"/>
      <c r="C78" s="16"/>
      <c r="D78" s="16"/>
      <c r="E78" s="16"/>
      <c r="F78" s="16"/>
      <c r="G78" s="16"/>
      <c r="H78" s="16"/>
      <c r="I78" s="52"/>
      <c r="J78" s="52"/>
      <c r="K78" s="52"/>
      <c r="L78" s="52"/>
      <c r="M78" s="52"/>
      <c r="N78" s="53"/>
    </row>
    <row r="79" spans="1:14" ht="194" customHeight="1" x14ac:dyDescent="0.25">
      <c r="A79" s="47" t="s">
        <v>11</v>
      </c>
      <c r="B79" s="16"/>
      <c r="C79" s="16" t="s">
        <v>71</v>
      </c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9"/>
    </row>
    <row r="80" spans="1:14" ht="20" customHeight="1" x14ac:dyDescent="0.25">
      <c r="A80" s="3" t="s">
        <v>9</v>
      </c>
      <c r="B80" s="1"/>
      <c r="C80" s="50" t="s">
        <v>5</v>
      </c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</row>
    <row r="81" spans="1:14" ht="24" customHeight="1" x14ac:dyDescent="0.25">
      <c r="A81" s="39" t="s">
        <v>44</v>
      </c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1"/>
    </row>
    <row r="82" spans="1:14" ht="13" thickBot="1" x14ac:dyDescent="0.3">
      <c r="A82" s="42" t="s">
        <v>34</v>
      </c>
      <c r="B82" s="43"/>
      <c r="C82" s="43" t="s">
        <v>35</v>
      </c>
      <c r="D82" s="43"/>
      <c r="E82" s="43"/>
      <c r="F82" s="43"/>
      <c r="G82" s="43" t="s">
        <v>42</v>
      </c>
      <c r="H82" s="43"/>
      <c r="I82" s="43" t="s">
        <v>36</v>
      </c>
      <c r="J82" s="43"/>
      <c r="K82" s="43" t="s">
        <v>37</v>
      </c>
      <c r="L82" s="43"/>
      <c r="M82" s="43" t="s">
        <v>38</v>
      </c>
      <c r="N82" s="44"/>
    </row>
    <row r="83" spans="1:14" ht="13.5" thickBot="1" x14ac:dyDescent="0.3">
      <c r="A83" s="11" t="s">
        <v>60</v>
      </c>
      <c r="B83" s="12"/>
      <c r="C83" s="15" t="s">
        <v>73</v>
      </c>
      <c r="D83" s="15"/>
      <c r="E83" s="15"/>
      <c r="F83" s="15"/>
      <c r="G83" s="17" t="s">
        <v>6</v>
      </c>
      <c r="H83" s="17"/>
      <c r="I83" s="18" t="s">
        <v>46</v>
      </c>
      <c r="J83" s="18"/>
      <c r="K83" s="19"/>
      <c r="L83" s="20"/>
      <c r="M83" s="18"/>
      <c r="N83" s="21"/>
    </row>
    <row r="84" spans="1:14" ht="93.5" customHeight="1" thickBot="1" x14ac:dyDescent="0.3">
      <c r="A84" s="27"/>
      <c r="B84" s="28"/>
      <c r="C84" s="16"/>
      <c r="D84" s="16"/>
      <c r="E84" s="16"/>
      <c r="F84" s="16"/>
      <c r="G84" s="2"/>
      <c r="H84" s="2"/>
      <c r="I84" s="7"/>
      <c r="J84" s="7"/>
      <c r="K84" s="10"/>
      <c r="L84" s="10"/>
      <c r="M84" s="7"/>
      <c r="N84" s="8"/>
    </row>
    <row r="85" spans="1:14" ht="13.5" thickBot="1" x14ac:dyDescent="0.3">
      <c r="A85" s="11" t="s">
        <v>61</v>
      </c>
      <c r="B85" s="12"/>
      <c r="C85" s="15" t="s">
        <v>72</v>
      </c>
      <c r="D85" s="15"/>
      <c r="E85" s="15"/>
      <c r="F85" s="15"/>
      <c r="G85" s="17" t="s">
        <v>6</v>
      </c>
      <c r="H85" s="17"/>
      <c r="I85" s="74">
        <v>120</v>
      </c>
      <c r="J85" s="74"/>
      <c r="K85" s="19"/>
      <c r="L85" s="20"/>
      <c r="M85" s="74">
        <f>I85*K85</f>
        <v>0</v>
      </c>
      <c r="N85" s="75"/>
    </row>
    <row r="86" spans="1:14" ht="105.5" customHeight="1" thickBot="1" x14ac:dyDescent="0.3">
      <c r="A86" s="6"/>
      <c r="B86" s="5"/>
      <c r="C86" s="16"/>
      <c r="D86" s="16"/>
      <c r="E86" s="16"/>
      <c r="F86" s="16"/>
      <c r="G86" s="2"/>
      <c r="H86" s="2"/>
      <c r="I86" s="7"/>
      <c r="J86" s="7"/>
      <c r="K86" s="10"/>
      <c r="L86" s="10"/>
      <c r="M86" s="7"/>
      <c r="N86" s="8"/>
    </row>
    <row r="87" spans="1:14" ht="13.5" thickBot="1" x14ac:dyDescent="0.3">
      <c r="A87" s="11" t="s">
        <v>62</v>
      </c>
      <c r="B87" s="12"/>
      <c r="C87" s="15" t="s">
        <v>74</v>
      </c>
      <c r="D87" s="15"/>
      <c r="E87" s="15"/>
      <c r="F87" s="15"/>
      <c r="G87" s="17" t="s">
        <v>6</v>
      </c>
      <c r="H87" s="17"/>
      <c r="I87" s="74">
        <v>20</v>
      </c>
      <c r="J87" s="74"/>
      <c r="K87" s="19"/>
      <c r="L87" s="20"/>
      <c r="M87" s="74">
        <f>I87*K87</f>
        <v>0</v>
      </c>
      <c r="N87" s="75"/>
    </row>
    <row r="88" spans="1:14" ht="75" customHeight="1" thickBot="1" x14ac:dyDescent="0.3">
      <c r="A88" s="27"/>
      <c r="B88" s="28"/>
      <c r="C88" s="16"/>
      <c r="D88" s="16"/>
      <c r="E88" s="16"/>
      <c r="F88" s="16"/>
      <c r="G88" s="2"/>
      <c r="H88" s="2"/>
      <c r="I88" s="7"/>
      <c r="J88" s="7"/>
      <c r="K88" s="10"/>
      <c r="L88" s="10"/>
      <c r="M88" s="7"/>
      <c r="N88" s="8"/>
    </row>
    <row r="89" spans="1:14" ht="13.5" thickBot="1" x14ac:dyDescent="0.3">
      <c r="A89" s="11" t="s">
        <v>63</v>
      </c>
      <c r="B89" s="12"/>
      <c r="C89" s="15" t="s">
        <v>75</v>
      </c>
      <c r="D89" s="15"/>
      <c r="E89" s="15"/>
      <c r="F89" s="15"/>
      <c r="G89" s="17" t="s">
        <v>6</v>
      </c>
      <c r="H89" s="17"/>
      <c r="I89" s="74">
        <v>70</v>
      </c>
      <c r="J89" s="74"/>
      <c r="K89" s="19"/>
      <c r="L89" s="20"/>
      <c r="M89" s="74">
        <f>I89*K89</f>
        <v>0</v>
      </c>
      <c r="N89" s="75"/>
    </row>
    <row r="90" spans="1:14" ht="92.5" customHeight="1" x14ac:dyDescent="0.25">
      <c r="A90" s="27"/>
      <c r="B90" s="28"/>
      <c r="C90" s="16"/>
      <c r="D90" s="16"/>
      <c r="E90" s="16"/>
      <c r="F90" s="16"/>
      <c r="G90" s="2"/>
      <c r="H90" s="2"/>
      <c r="I90" s="7"/>
      <c r="J90" s="7"/>
      <c r="K90" s="10"/>
      <c r="L90" s="10"/>
      <c r="M90" s="7"/>
      <c r="N90" s="8"/>
    </row>
    <row r="91" spans="1:14" ht="24" customHeight="1" x14ac:dyDescent="0.25">
      <c r="A91" s="39" t="s">
        <v>43</v>
      </c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1"/>
    </row>
    <row r="92" spans="1:14" ht="13" thickBot="1" x14ac:dyDescent="0.3">
      <c r="A92" s="42" t="s">
        <v>34</v>
      </c>
      <c r="B92" s="43"/>
      <c r="C92" s="43" t="s">
        <v>35</v>
      </c>
      <c r="D92" s="43"/>
      <c r="E92" s="43"/>
      <c r="F92" s="43"/>
      <c r="G92" s="43" t="s">
        <v>42</v>
      </c>
      <c r="H92" s="43"/>
      <c r="I92" s="43" t="s">
        <v>36</v>
      </c>
      <c r="J92" s="43"/>
      <c r="K92" s="43" t="s">
        <v>37</v>
      </c>
      <c r="L92" s="43"/>
      <c r="M92" s="43" t="s">
        <v>38</v>
      </c>
      <c r="N92" s="44"/>
    </row>
    <row r="93" spans="1:14" ht="13.5" thickBot="1" x14ac:dyDescent="0.3">
      <c r="A93" s="11" t="s">
        <v>101</v>
      </c>
      <c r="B93" s="12"/>
      <c r="C93" s="15" t="s">
        <v>76</v>
      </c>
      <c r="D93" s="15"/>
      <c r="E93" s="15"/>
      <c r="F93" s="15"/>
      <c r="G93" s="17" t="s">
        <v>40</v>
      </c>
      <c r="H93" s="17"/>
      <c r="I93" s="74">
        <v>45000</v>
      </c>
      <c r="J93" s="74"/>
      <c r="K93" s="19"/>
      <c r="L93" s="20"/>
      <c r="M93" s="74">
        <f t="shared" ref="M93:M141" si="0">I93*K93</f>
        <v>0</v>
      </c>
      <c r="N93" s="75"/>
    </row>
    <row r="94" spans="1:14" ht="60" customHeight="1" thickBot="1" x14ac:dyDescent="0.3">
      <c r="A94" s="13"/>
      <c r="B94" s="14"/>
      <c r="C94" s="16"/>
      <c r="D94" s="16"/>
      <c r="E94" s="16"/>
      <c r="F94" s="16"/>
      <c r="G94" s="2"/>
      <c r="H94" s="2"/>
      <c r="I94" s="7"/>
      <c r="J94" s="7"/>
      <c r="K94" s="10"/>
      <c r="L94" s="10"/>
      <c r="M94" s="7"/>
      <c r="N94" s="8"/>
    </row>
    <row r="95" spans="1:14" ht="13.5" customHeight="1" thickBot="1" x14ac:dyDescent="0.3">
      <c r="A95" s="11" t="s">
        <v>102</v>
      </c>
      <c r="B95" s="12"/>
      <c r="C95" s="15" t="s">
        <v>77</v>
      </c>
      <c r="D95" s="15"/>
      <c r="E95" s="15"/>
      <c r="F95" s="15"/>
      <c r="G95" s="17" t="s">
        <v>40</v>
      </c>
      <c r="H95" s="17"/>
      <c r="I95" s="74">
        <v>45000</v>
      </c>
      <c r="J95" s="74"/>
      <c r="K95" s="19"/>
      <c r="L95" s="20"/>
      <c r="M95" s="74">
        <f t="shared" si="0"/>
        <v>0</v>
      </c>
      <c r="N95" s="75"/>
    </row>
    <row r="96" spans="1:14" ht="60" customHeight="1" thickBot="1" x14ac:dyDescent="0.3">
      <c r="A96" s="13"/>
      <c r="B96" s="14"/>
      <c r="C96" s="16"/>
      <c r="D96" s="16"/>
      <c r="E96" s="16"/>
      <c r="F96" s="16"/>
      <c r="G96" s="2"/>
      <c r="H96" s="2"/>
      <c r="I96" s="7"/>
      <c r="J96" s="7"/>
      <c r="K96" s="10"/>
      <c r="L96" s="10"/>
      <c r="M96" s="7"/>
      <c r="N96" s="8"/>
    </row>
    <row r="97" spans="1:14" ht="13.5" customHeight="1" thickBot="1" x14ac:dyDescent="0.3">
      <c r="A97" s="11" t="s">
        <v>103</v>
      </c>
      <c r="B97" s="12"/>
      <c r="C97" s="15" t="s">
        <v>78</v>
      </c>
      <c r="D97" s="15"/>
      <c r="E97" s="15"/>
      <c r="F97" s="15"/>
      <c r="G97" s="17" t="s">
        <v>40</v>
      </c>
      <c r="H97" s="17"/>
      <c r="I97" s="74">
        <v>20000</v>
      </c>
      <c r="J97" s="74"/>
      <c r="K97" s="19"/>
      <c r="L97" s="20"/>
      <c r="M97" s="74">
        <f t="shared" si="0"/>
        <v>0</v>
      </c>
      <c r="N97" s="75"/>
    </row>
    <row r="98" spans="1:14" ht="60" customHeight="1" thickBot="1" x14ac:dyDescent="0.3">
      <c r="A98" s="13"/>
      <c r="B98" s="14"/>
      <c r="C98" s="16"/>
      <c r="D98" s="16"/>
      <c r="E98" s="16"/>
      <c r="F98" s="16"/>
      <c r="G98" s="2"/>
      <c r="H98" s="2"/>
      <c r="I98" s="7"/>
      <c r="J98" s="7"/>
      <c r="K98" s="10"/>
      <c r="L98" s="10"/>
      <c r="M98" s="7"/>
      <c r="N98" s="8"/>
    </row>
    <row r="99" spans="1:14" ht="13.5" customHeight="1" thickBot="1" x14ac:dyDescent="0.3">
      <c r="A99" s="11" t="s">
        <v>104</v>
      </c>
      <c r="B99" s="12"/>
      <c r="C99" s="15" t="s">
        <v>79</v>
      </c>
      <c r="D99" s="15"/>
      <c r="E99" s="15"/>
      <c r="F99" s="15"/>
      <c r="G99" s="17" t="s">
        <v>40</v>
      </c>
      <c r="H99" s="17"/>
      <c r="I99" s="74">
        <v>20000</v>
      </c>
      <c r="J99" s="74"/>
      <c r="K99" s="19"/>
      <c r="L99" s="20"/>
      <c r="M99" s="74">
        <f t="shared" si="0"/>
        <v>0</v>
      </c>
      <c r="N99" s="75"/>
    </row>
    <row r="100" spans="1:14" ht="60" customHeight="1" thickBot="1" x14ac:dyDescent="0.3">
      <c r="A100" s="13"/>
      <c r="B100" s="14"/>
      <c r="C100" s="16"/>
      <c r="D100" s="16"/>
      <c r="E100" s="16"/>
      <c r="F100" s="16"/>
      <c r="G100" s="2"/>
      <c r="H100" s="2"/>
      <c r="I100" s="7"/>
      <c r="J100" s="7"/>
      <c r="K100" s="10"/>
      <c r="L100" s="10"/>
      <c r="M100" s="7"/>
      <c r="N100" s="8"/>
    </row>
    <row r="101" spans="1:14" ht="13.5" thickBot="1" x14ac:dyDescent="0.3">
      <c r="A101" s="11" t="s">
        <v>105</v>
      </c>
      <c r="B101" s="12"/>
      <c r="C101" s="15" t="s">
        <v>80</v>
      </c>
      <c r="D101" s="15"/>
      <c r="E101" s="15"/>
      <c r="F101" s="15"/>
      <c r="G101" s="17" t="s">
        <v>40</v>
      </c>
      <c r="H101" s="17"/>
      <c r="I101" s="74">
        <v>15000</v>
      </c>
      <c r="J101" s="74"/>
      <c r="K101" s="19"/>
      <c r="L101" s="20"/>
      <c r="M101" s="74">
        <f t="shared" si="0"/>
        <v>0</v>
      </c>
      <c r="N101" s="75"/>
    </row>
    <row r="102" spans="1:14" ht="60" customHeight="1" thickBot="1" x14ac:dyDescent="0.3">
      <c r="A102" s="13"/>
      <c r="B102" s="14"/>
      <c r="C102" s="16"/>
      <c r="D102" s="16"/>
      <c r="E102" s="16"/>
      <c r="F102" s="16"/>
      <c r="G102" s="2"/>
      <c r="H102" s="2"/>
      <c r="I102" s="7"/>
      <c r="J102" s="7"/>
      <c r="K102" s="10"/>
      <c r="L102" s="10"/>
      <c r="M102" s="7"/>
      <c r="N102" s="8"/>
    </row>
    <row r="103" spans="1:14" ht="13.5" thickBot="1" x14ac:dyDescent="0.3">
      <c r="A103" s="11" t="s">
        <v>106</v>
      </c>
      <c r="B103" s="12"/>
      <c r="C103" s="15" t="s">
        <v>81</v>
      </c>
      <c r="D103" s="15"/>
      <c r="E103" s="15"/>
      <c r="F103" s="15"/>
      <c r="G103" s="17" t="s">
        <v>40</v>
      </c>
      <c r="H103" s="17"/>
      <c r="I103" s="74">
        <v>11000</v>
      </c>
      <c r="J103" s="74"/>
      <c r="K103" s="19"/>
      <c r="L103" s="20"/>
      <c r="M103" s="74">
        <f t="shared" si="0"/>
        <v>0</v>
      </c>
      <c r="N103" s="75"/>
    </row>
    <row r="104" spans="1:14" ht="60" customHeight="1" thickBot="1" x14ac:dyDescent="0.3">
      <c r="A104" s="13"/>
      <c r="B104" s="14"/>
      <c r="C104" s="16"/>
      <c r="D104" s="16"/>
      <c r="E104" s="16"/>
      <c r="F104" s="16"/>
      <c r="G104" s="2"/>
      <c r="H104" s="2"/>
      <c r="I104" s="7"/>
      <c r="J104" s="7"/>
      <c r="K104" s="10"/>
      <c r="L104" s="10"/>
      <c r="M104" s="7"/>
      <c r="N104" s="8"/>
    </row>
    <row r="105" spans="1:14" ht="13.5" thickBot="1" x14ac:dyDescent="0.3">
      <c r="A105" s="11" t="s">
        <v>107</v>
      </c>
      <c r="B105" s="12"/>
      <c r="C105" s="15" t="s">
        <v>82</v>
      </c>
      <c r="D105" s="15"/>
      <c r="E105" s="15"/>
      <c r="F105" s="15"/>
      <c r="G105" s="17" t="s">
        <v>40</v>
      </c>
      <c r="H105" s="17"/>
      <c r="I105" s="74">
        <v>11000</v>
      </c>
      <c r="J105" s="74"/>
      <c r="K105" s="19"/>
      <c r="L105" s="20"/>
      <c r="M105" s="74">
        <f t="shared" si="0"/>
        <v>0</v>
      </c>
      <c r="N105" s="75"/>
    </row>
    <row r="106" spans="1:14" ht="60" customHeight="1" thickBot="1" x14ac:dyDescent="0.3">
      <c r="A106" s="27"/>
      <c r="B106" s="28"/>
      <c r="C106" s="16"/>
      <c r="D106" s="16"/>
      <c r="E106" s="16"/>
      <c r="F106" s="16"/>
      <c r="G106" s="2"/>
      <c r="H106" s="2"/>
      <c r="I106" s="7"/>
      <c r="J106" s="7"/>
      <c r="K106" s="10"/>
      <c r="L106" s="10"/>
      <c r="M106" s="7"/>
      <c r="N106" s="8"/>
    </row>
    <row r="107" spans="1:14" ht="13.5" thickBot="1" x14ac:dyDescent="0.3">
      <c r="A107" s="11" t="s">
        <v>108</v>
      </c>
      <c r="B107" s="12"/>
      <c r="C107" s="15" t="s">
        <v>83</v>
      </c>
      <c r="D107" s="15"/>
      <c r="E107" s="15"/>
      <c r="F107" s="15"/>
      <c r="G107" s="17" t="s">
        <v>40</v>
      </c>
      <c r="H107" s="17"/>
      <c r="I107" s="74">
        <v>11000</v>
      </c>
      <c r="J107" s="74"/>
      <c r="K107" s="19"/>
      <c r="L107" s="20"/>
      <c r="M107" s="74">
        <f t="shared" si="0"/>
        <v>0</v>
      </c>
      <c r="N107" s="75"/>
    </row>
    <row r="108" spans="1:14" ht="60" customHeight="1" thickBot="1" x14ac:dyDescent="0.3">
      <c r="A108" s="27"/>
      <c r="B108" s="28"/>
      <c r="C108" s="16"/>
      <c r="D108" s="16"/>
      <c r="E108" s="16"/>
      <c r="F108" s="16"/>
      <c r="G108" s="2"/>
      <c r="H108" s="2"/>
      <c r="I108" s="7"/>
      <c r="J108" s="7"/>
      <c r="K108" s="10"/>
      <c r="L108" s="10"/>
      <c r="M108" s="7"/>
      <c r="N108" s="8"/>
    </row>
    <row r="109" spans="1:14" ht="13.5" customHeight="1" thickBot="1" x14ac:dyDescent="0.3">
      <c r="A109" s="11" t="s">
        <v>109</v>
      </c>
      <c r="B109" s="12"/>
      <c r="C109" s="15" t="s">
        <v>84</v>
      </c>
      <c r="D109" s="15"/>
      <c r="E109" s="15"/>
      <c r="F109" s="15"/>
      <c r="G109" s="17" t="s">
        <v>40</v>
      </c>
      <c r="H109" s="17"/>
      <c r="I109" s="74">
        <v>10000</v>
      </c>
      <c r="J109" s="74"/>
      <c r="K109" s="19"/>
      <c r="L109" s="20"/>
      <c r="M109" s="74">
        <f t="shared" si="0"/>
        <v>0</v>
      </c>
      <c r="N109" s="75"/>
    </row>
    <row r="110" spans="1:14" ht="60" customHeight="1" thickBot="1" x14ac:dyDescent="0.3">
      <c r="A110" s="27"/>
      <c r="B110" s="28"/>
      <c r="C110" s="16"/>
      <c r="D110" s="16"/>
      <c r="E110" s="16"/>
      <c r="F110" s="16"/>
      <c r="G110" s="2"/>
      <c r="H110" s="2"/>
      <c r="I110" s="7"/>
      <c r="J110" s="7"/>
      <c r="K110" s="10"/>
      <c r="L110" s="10"/>
      <c r="M110" s="7"/>
      <c r="N110" s="8"/>
    </row>
    <row r="111" spans="1:14" ht="13.5" customHeight="1" thickBot="1" x14ac:dyDescent="0.3">
      <c r="A111" s="11" t="s">
        <v>110</v>
      </c>
      <c r="B111" s="12"/>
      <c r="C111" s="15" t="s">
        <v>85</v>
      </c>
      <c r="D111" s="15"/>
      <c r="E111" s="15"/>
      <c r="F111" s="15"/>
      <c r="G111" s="17" t="s">
        <v>40</v>
      </c>
      <c r="H111" s="17"/>
      <c r="I111" s="74">
        <v>10000</v>
      </c>
      <c r="J111" s="74"/>
      <c r="K111" s="19"/>
      <c r="L111" s="20"/>
      <c r="M111" s="74">
        <f t="shared" si="0"/>
        <v>0</v>
      </c>
      <c r="N111" s="75"/>
    </row>
    <row r="112" spans="1:14" ht="60" customHeight="1" thickBot="1" x14ac:dyDescent="0.3">
      <c r="A112" s="13"/>
      <c r="B112" s="14"/>
      <c r="C112" s="16"/>
      <c r="D112" s="16"/>
      <c r="E112" s="16"/>
      <c r="F112" s="16"/>
      <c r="G112" s="2"/>
      <c r="H112" s="2"/>
      <c r="I112" s="7"/>
      <c r="J112" s="7"/>
      <c r="K112" s="10"/>
      <c r="L112" s="10"/>
      <c r="M112" s="7"/>
      <c r="N112" s="8"/>
    </row>
    <row r="113" spans="1:14" ht="13.5" customHeight="1" thickBot="1" x14ac:dyDescent="0.3">
      <c r="A113" s="11" t="s">
        <v>111</v>
      </c>
      <c r="B113" s="12"/>
      <c r="C113" s="15" t="s">
        <v>86</v>
      </c>
      <c r="D113" s="15"/>
      <c r="E113" s="15"/>
      <c r="F113" s="15"/>
      <c r="G113" s="17" t="s">
        <v>40</v>
      </c>
      <c r="H113" s="17"/>
      <c r="I113" s="74">
        <v>5000</v>
      </c>
      <c r="J113" s="74"/>
      <c r="K113" s="19"/>
      <c r="L113" s="20"/>
      <c r="M113" s="74">
        <f t="shared" si="0"/>
        <v>0</v>
      </c>
      <c r="N113" s="75"/>
    </row>
    <row r="114" spans="1:14" ht="60" customHeight="1" thickBot="1" x14ac:dyDescent="0.3">
      <c r="A114" s="13"/>
      <c r="B114" s="14"/>
      <c r="C114" s="16"/>
      <c r="D114" s="16"/>
      <c r="E114" s="16"/>
      <c r="F114" s="16"/>
      <c r="G114" s="2"/>
      <c r="H114" s="2"/>
      <c r="I114" s="7"/>
      <c r="J114" s="7"/>
      <c r="K114" s="10"/>
      <c r="L114" s="10"/>
      <c r="M114" s="7"/>
      <c r="N114" s="8"/>
    </row>
    <row r="115" spans="1:14" ht="13.5" customHeight="1" thickBot="1" x14ac:dyDescent="0.3">
      <c r="A115" s="11" t="s">
        <v>112</v>
      </c>
      <c r="B115" s="12"/>
      <c r="C115" s="15" t="s">
        <v>87</v>
      </c>
      <c r="D115" s="15"/>
      <c r="E115" s="15"/>
      <c r="F115" s="15"/>
      <c r="G115" s="17" t="s">
        <v>40</v>
      </c>
      <c r="H115" s="17"/>
      <c r="I115" s="74">
        <v>4000</v>
      </c>
      <c r="J115" s="74"/>
      <c r="K115" s="19"/>
      <c r="L115" s="20"/>
      <c r="M115" s="74">
        <f t="shared" ref="M115" si="1">I115*K115</f>
        <v>0</v>
      </c>
      <c r="N115" s="75"/>
    </row>
    <row r="116" spans="1:14" ht="60" customHeight="1" thickBot="1" x14ac:dyDescent="0.3">
      <c r="A116" s="13"/>
      <c r="B116" s="14"/>
      <c r="C116" s="16"/>
      <c r="D116" s="16"/>
      <c r="E116" s="16"/>
      <c r="F116" s="16"/>
      <c r="G116" s="2"/>
      <c r="H116" s="2"/>
      <c r="I116" s="7"/>
      <c r="J116" s="7"/>
      <c r="K116" s="10"/>
      <c r="L116" s="10"/>
      <c r="M116" s="7"/>
      <c r="N116" s="8"/>
    </row>
    <row r="117" spans="1:14" ht="13.5" customHeight="1" thickBot="1" x14ac:dyDescent="0.3">
      <c r="A117" s="11" t="s">
        <v>113</v>
      </c>
      <c r="B117" s="12"/>
      <c r="C117" s="15" t="s">
        <v>88</v>
      </c>
      <c r="D117" s="15"/>
      <c r="E117" s="15"/>
      <c r="F117" s="15"/>
      <c r="G117" s="17" t="s">
        <v>40</v>
      </c>
      <c r="H117" s="17"/>
      <c r="I117" s="74">
        <v>6000</v>
      </c>
      <c r="J117" s="74"/>
      <c r="K117" s="19"/>
      <c r="L117" s="20"/>
      <c r="M117" s="74">
        <f t="shared" ref="M117" si="2">I117*K117</f>
        <v>0</v>
      </c>
      <c r="N117" s="75"/>
    </row>
    <row r="118" spans="1:14" ht="60" customHeight="1" thickBot="1" x14ac:dyDescent="0.3">
      <c r="A118" s="13"/>
      <c r="B118" s="14"/>
      <c r="C118" s="16"/>
      <c r="D118" s="16"/>
      <c r="E118" s="16"/>
      <c r="F118" s="16"/>
      <c r="G118" s="2"/>
      <c r="H118" s="2"/>
      <c r="I118" s="7"/>
      <c r="J118" s="7"/>
      <c r="K118" s="10"/>
      <c r="L118" s="10"/>
      <c r="M118" s="7"/>
      <c r="N118" s="8"/>
    </row>
    <row r="119" spans="1:14" ht="13.5" customHeight="1" thickBot="1" x14ac:dyDescent="0.3">
      <c r="A119" s="11" t="s">
        <v>114</v>
      </c>
      <c r="B119" s="12"/>
      <c r="C119" s="15" t="s">
        <v>89</v>
      </c>
      <c r="D119" s="15"/>
      <c r="E119" s="15"/>
      <c r="F119" s="15"/>
      <c r="G119" s="17" t="s">
        <v>40</v>
      </c>
      <c r="H119" s="17"/>
      <c r="I119" s="74">
        <v>28000</v>
      </c>
      <c r="J119" s="74"/>
      <c r="K119" s="19"/>
      <c r="L119" s="20"/>
      <c r="M119" s="74">
        <f t="shared" ref="M119" si="3">I119*K119</f>
        <v>0</v>
      </c>
      <c r="N119" s="75"/>
    </row>
    <row r="120" spans="1:14" ht="60" customHeight="1" thickBot="1" x14ac:dyDescent="0.3">
      <c r="A120" s="13"/>
      <c r="B120" s="14"/>
      <c r="C120" s="16"/>
      <c r="D120" s="16"/>
      <c r="E120" s="16"/>
      <c r="F120" s="16"/>
      <c r="G120" s="2"/>
      <c r="H120" s="2"/>
      <c r="I120" s="7"/>
      <c r="J120" s="7"/>
      <c r="K120" s="10"/>
      <c r="L120" s="10"/>
      <c r="M120" s="7"/>
      <c r="N120" s="8"/>
    </row>
    <row r="121" spans="1:14" ht="13.5" customHeight="1" thickBot="1" x14ac:dyDescent="0.3">
      <c r="A121" s="11" t="s">
        <v>115</v>
      </c>
      <c r="B121" s="12"/>
      <c r="C121" s="15" t="s">
        <v>90</v>
      </c>
      <c r="D121" s="15"/>
      <c r="E121" s="15"/>
      <c r="F121" s="15"/>
      <c r="G121" s="17" t="s">
        <v>40</v>
      </c>
      <c r="H121" s="17"/>
      <c r="I121" s="74">
        <v>28000</v>
      </c>
      <c r="J121" s="74"/>
      <c r="K121" s="19"/>
      <c r="L121" s="20"/>
      <c r="M121" s="74">
        <f t="shared" ref="M121" si="4">I121*K121</f>
        <v>0</v>
      </c>
      <c r="N121" s="75"/>
    </row>
    <row r="122" spans="1:14" ht="60" customHeight="1" thickBot="1" x14ac:dyDescent="0.3">
      <c r="A122" s="13"/>
      <c r="B122" s="14"/>
      <c r="C122" s="16"/>
      <c r="D122" s="16"/>
      <c r="E122" s="16"/>
      <c r="F122" s="16"/>
      <c r="G122" s="2"/>
      <c r="H122" s="2"/>
      <c r="I122" s="7"/>
      <c r="J122" s="7"/>
      <c r="K122" s="10"/>
      <c r="L122" s="10"/>
      <c r="M122" s="7"/>
      <c r="N122" s="8"/>
    </row>
    <row r="123" spans="1:14" ht="13.5" customHeight="1" thickBot="1" x14ac:dyDescent="0.3">
      <c r="A123" s="11" t="s">
        <v>116</v>
      </c>
      <c r="B123" s="12"/>
      <c r="C123" s="15" t="s">
        <v>91</v>
      </c>
      <c r="D123" s="15"/>
      <c r="E123" s="15"/>
      <c r="F123" s="15"/>
      <c r="G123" s="17" t="s">
        <v>40</v>
      </c>
      <c r="H123" s="17"/>
      <c r="I123" s="74">
        <v>4000</v>
      </c>
      <c r="J123" s="74"/>
      <c r="K123" s="19"/>
      <c r="L123" s="20"/>
      <c r="M123" s="74">
        <f t="shared" ref="M123" si="5">I123*K123</f>
        <v>0</v>
      </c>
      <c r="N123" s="75"/>
    </row>
    <row r="124" spans="1:14" ht="60" customHeight="1" thickBot="1" x14ac:dyDescent="0.3">
      <c r="A124" s="13"/>
      <c r="B124" s="14"/>
      <c r="C124" s="16"/>
      <c r="D124" s="16"/>
      <c r="E124" s="16"/>
      <c r="F124" s="16"/>
      <c r="G124" s="2"/>
      <c r="H124" s="2"/>
      <c r="I124" s="7"/>
      <c r="J124" s="7"/>
      <c r="K124" s="10"/>
      <c r="L124" s="10"/>
      <c r="M124" s="7"/>
      <c r="N124" s="8"/>
    </row>
    <row r="125" spans="1:14" ht="13.5" customHeight="1" thickBot="1" x14ac:dyDescent="0.3">
      <c r="A125" s="11" t="s">
        <v>117</v>
      </c>
      <c r="B125" s="12"/>
      <c r="C125" s="15" t="s">
        <v>92</v>
      </c>
      <c r="D125" s="15"/>
      <c r="E125" s="15"/>
      <c r="F125" s="15"/>
      <c r="G125" s="17" t="s">
        <v>40</v>
      </c>
      <c r="H125" s="17"/>
      <c r="I125" s="74">
        <v>8000</v>
      </c>
      <c r="J125" s="74"/>
      <c r="K125" s="19"/>
      <c r="L125" s="20"/>
      <c r="M125" s="74">
        <f t="shared" ref="M125" si="6">I125*K125</f>
        <v>0</v>
      </c>
      <c r="N125" s="75"/>
    </row>
    <row r="126" spans="1:14" ht="60" customHeight="1" thickBot="1" x14ac:dyDescent="0.3">
      <c r="A126" s="13"/>
      <c r="B126" s="14"/>
      <c r="C126" s="16"/>
      <c r="D126" s="16"/>
      <c r="E126" s="16"/>
      <c r="F126" s="16"/>
      <c r="G126" s="2"/>
      <c r="H126" s="2"/>
      <c r="I126" s="7"/>
      <c r="J126" s="7"/>
      <c r="K126" s="10"/>
      <c r="L126" s="10"/>
      <c r="M126" s="7"/>
      <c r="N126" s="8"/>
    </row>
    <row r="127" spans="1:14" ht="13.5" customHeight="1" thickBot="1" x14ac:dyDescent="0.3">
      <c r="A127" s="11" t="s">
        <v>118</v>
      </c>
      <c r="B127" s="12"/>
      <c r="C127" s="15" t="s">
        <v>93</v>
      </c>
      <c r="D127" s="15"/>
      <c r="E127" s="15"/>
      <c r="F127" s="15"/>
      <c r="G127" s="17" t="s">
        <v>40</v>
      </c>
      <c r="H127" s="17"/>
      <c r="I127" s="74">
        <v>3000</v>
      </c>
      <c r="J127" s="74"/>
      <c r="K127" s="19"/>
      <c r="L127" s="20"/>
      <c r="M127" s="74">
        <f t="shared" ref="M127" si="7">I127*K127</f>
        <v>0</v>
      </c>
      <c r="N127" s="75"/>
    </row>
    <row r="128" spans="1:14" ht="60" customHeight="1" thickBot="1" x14ac:dyDescent="0.3">
      <c r="A128" s="13"/>
      <c r="B128" s="14"/>
      <c r="C128" s="16"/>
      <c r="D128" s="16"/>
      <c r="E128" s="16"/>
      <c r="F128" s="16"/>
      <c r="G128" s="2"/>
      <c r="H128" s="2"/>
      <c r="I128" s="7"/>
      <c r="J128" s="7"/>
      <c r="K128" s="10"/>
      <c r="L128" s="10"/>
      <c r="M128" s="7"/>
      <c r="N128" s="8"/>
    </row>
    <row r="129" spans="1:14" ht="13.5" customHeight="1" thickBot="1" x14ac:dyDescent="0.3">
      <c r="A129" s="11" t="s">
        <v>119</v>
      </c>
      <c r="B129" s="12"/>
      <c r="C129" s="15" t="s">
        <v>94</v>
      </c>
      <c r="D129" s="15"/>
      <c r="E129" s="15"/>
      <c r="F129" s="15"/>
      <c r="G129" s="17" t="s">
        <v>40</v>
      </c>
      <c r="H129" s="17"/>
      <c r="I129" s="74">
        <v>20000</v>
      </c>
      <c r="J129" s="74"/>
      <c r="K129" s="19"/>
      <c r="L129" s="20"/>
      <c r="M129" s="74">
        <f t="shared" ref="M129" si="8">I129*K129</f>
        <v>0</v>
      </c>
      <c r="N129" s="75"/>
    </row>
    <row r="130" spans="1:14" ht="60" customHeight="1" thickBot="1" x14ac:dyDescent="0.3">
      <c r="A130" s="13"/>
      <c r="B130" s="14"/>
      <c r="C130" s="16"/>
      <c r="D130" s="16"/>
      <c r="E130" s="16"/>
      <c r="F130" s="16"/>
      <c r="G130" s="2"/>
      <c r="H130" s="2"/>
      <c r="I130" s="7"/>
      <c r="J130" s="7"/>
      <c r="K130" s="10"/>
      <c r="L130" s="10"/>
      <c r="M130" s="7"/>
      <c r="N130" s="8"/>
    </row>
    <row r="131" spans="1:14" ht="13.5" customHeight="1" thickBot="1" x14ac:dyDescent="0.3">
      <c r="A131" s="11" t="s">
        <v>120</v>
      </c>
      <c r="B131" s="12"/>
      <c r="C131" s="15" t="s">
        <v>95</v>
      </c>
      <c r="D131" s="15"/>
      <c r="E131" s="15"/>
      <c r="F131" s="15"/>
      <c r="G131" s="17" t="s">
        <v>41</v>
      </c>
      <c r="H131" s="17"/>
      <c r="I131" s="74">
        <v>20000</v>
      </c>
      <c r="J131" s="74"/>
      <c r="K131" s="19"/>
      <c r="L131" s="20"/>
      <c r="M131" s="74">
        <f t="shared" ref="M131" si="9">I131*K131</f>
        <v>0</v>
      </c>
      <c r="N131" s="75"/>
    </row>
    <row r="132" spans="1:14" ht="60" customHeight="1" thickBot="1" x14ac:dyDescent="0.3">
      <c r="A132" s="13"/>
      <c r="B132" s="14"/>
      <c r="C132" s="16"/>
      <c r="D132" s="16"/>
      <c r="E132" s="16"/>
      <c r="F132" s="16"/>
      <c r="G132" s="2"/>
      <c r="H132" s="2"/>
      <c r="I132" s="7"/>
      <c r="J132" s="7"/>
      <c r="K132" s="10"/>
      <c r="L132" s="10"/>
      <c r="M132" s="7"/>
      <c r="N132" s="8"/>
    </row>
    <row r="133" spans="1:14" ht="13.5" customHeight="1" thickBot="1" x14ac:dyDescent="0.3">
      <c r="A133" s="11" t="s">
        <v>121</v>
      </c>
      <c r="B133" s="12"/>
      <c r="C133" s="15" t="s">
        <v>96</v>
      </c>
      <c r="D133" s="15"/>
      <c r="E133" s="15"/>
      <c r="F133" s="15"/>
      <c r="G133" s="17" t="s">
        <v>40</v>
      </c>
      <c r="H133" s="17"/>
      <c r="I133" s="74">
        <v>20000</v>
      </c>
      <c r="J133" s="74"/>
      <c r="K133" s="19"/>
      <c r="L133" s="20"/>
      <c r="M133" s="74">
        <f t="shared" ref="M133" si="10">I133*K133</f>
        <v>0</v>
      </c>
      <c r="N133" s="75"/>
    </row>
    <row r="134" spans="1:14" ht="60" customHeight="1" thickBot="1" x14ac:dyDescent="0.3">
      <c r="A134" s="13"/>
      <c r="B134" s="14"/>
      <c r="C134" s="16"/>
      <c r="D134" s="16"/>
      <c r="E134" s="16"/>
      <c r="F134" s="16"/>
      <c r="G134" s="2"/>
      <c r="H134" s="2"/>
      <c r="I134" s="7"/>
      <c r="J134" s="7"/>
      <c r="K134" s="10"/>
      <c r="L134" s="10"/>
      <c r="M134" s="7"/>
      <c r="N134" s="8"/>
    </row>
    <row r="135" spans="1:14" ht="13.5" customHeight="1" thickBot="1" x14ac:dyDescent="0.3">
      <c r="A135" s="11" t="s">
        <v>122</v>
      </c>
      <c r="B135" s="12"/>
      <c r="C135" s="15" t="s">
        <v>97</v>
      </c>
      <c r="D135" s="15"/>
      <c r="E135" s="15"/>
      <c r="F135" s="15"/>
      <c r="G135" s="17" t="s">
        <v>40</v>
      </c>
      <c r="H135" s="17"/>
      <c r="I135" s="74">
        <v>20000</v>
      </c>
      <c r="J135" s="74"/>
      <c r="K135" s="19"/>
      <c r="L135" s="20"/>
      <c r="M135" s="74">
        <f t="shared" ref="M135" si="11">I135*K135</f>
        <v>0</v>
      </c>
      <c r="N135" s="75"/>
    </row>
    <row r="136" spans="1:14" ht="60" customHeight="1" thickBot="1" x14ac:dyDescent="0.3">
      <c r="A136" s="13"/>
      <c r="B136" s="14"/>
      <c r="C136" s="16"/>
      <c r="D136" s="16"/>
      <c r="E136" s="16"/>
      <c r="F136" s="16"/>
      <c r="G136" s="2"/>
      <c r="H136" s="2"/>
      <c r="I136" s="7"/>
      <c r="J136" s="7"/>
      <c r="K136" s="10"/>
      <c r="L136" s="10"/>
      <c r="M136" s="7"/>
      <c r="N136" s="8"/>
    </row>
    <row r="137" spans="1:14" ht="13.5" customHeight="1" thickBot="1" x14ac:dyDescent="0.3">
      <c r="A137" s="11" t="s">
        <v>123</v>
      </c>
      <c r="B137" s="12"/>
      <c r="C137" s="15" t="s">
        <v>98</v>
      </c>
      <c r="D137" s="15"/>
      <c r="E137" s="15"/>
      <c r="F137" s="15"/>
      <c r="G137" s="17" t="s">
        <v>40</v>
      </c>
      <c r="H137" s="17"/>
      <c r="I137" s="74">
        <v>6000</v>
      </c>
      <c r="J137" s="74"/>
      <c r="K137" s="19"/>
      <c r="L137" s="20"/>
      <c r="M137" s="74">
        <f t="shared" ref="M137" si="12">I137*K137</f>
        <v>0</v>
      </c>
      <c r="N137" s="75"/>
    </row>
    <row r="138" spans="1:14" ht="60" customHeight="1" thickBot="1" x14ac:dyDescent="0.3">
      <c r="A138" s="13"/>
      <c r="B138" s="14"/>
      <c r="C138" s="16"/>
      <c r="D138" s="16"/>
      <c r="E138" s="16"/>
      <c r="F138" s="16"/>
      <c r="G138" s="2"/>
      <c r="H138" s="2"/>
      <c r="I138" s="7"/>
      <c r="J138" s="7"/>
      <c r="K138" s="10"/>
      <c r="L138" s="10"/>
      <c r="M138" s="7"/>
      <c r="N138" s="8"/>
    </row>
    <row r="139" spans="1:14" ht="13.5" customHeight="1" thickBot="1" x14ac:dyDescent="0.3">
      <c r="A139" s="11" t="s">
        <v>124</v>
      </c>
      <c r="B139" s="12"/>
      <c r="C139" s="15" t="s">
        <v>46</v>
      </c>
      <c r="D139" s="15"/>
      <c r="E139" s="15"/>
      <c r="F139" s="15"/>
      <c r="G139" s="17" t="s">
        <v>40</v>
      </c>
      <c r="H139" s="17"/>
      <c r="I139" s="74">
        <v>3000</v>
      </c>
      <c r="J139" s="74"/>
      <c r="K139" s="19"/>
      <c r="L139" s="20"/>
      <c r="M139" s="74">
        <f t="shared" ref="M139" si="13">I139*K139</f>
        <v>0</v>
      </c>
      <c r="N139" s="75"/>
    </row>
    <row r="140" spans="1:14" ht="60" customHeight="1" thickBot="1" x14ac:dyDescent="0.3">
      <c r="A140" s="13"/>
      <c r="B140" s="14"/>
      <c r="C140" s="16"/>
      <c r="D140" s="16"/>
      <c r="E140" s="16"/>
      <c r="F140" s="16"/>
      <c r="G140" s="2"/>
      <c r="H140" s="2"/>
      <c r="I140" s="7"/>
      <c r="J140" s="7"/>
      <c r="K140" s="10"/>
      <c r="L140" s="10"/>
      <c r="M140" s="7"/>
      <c r="N140" s="8"/>
    </row>
    <row r="141" spans="1:14" ht="13.5" thickBot="1" x14ac:dyDescent="0.3">
      <c r="A141" s="11" t="s">
        <v>66</v>
      </c>
      <c r="B141" s="12"/>
      <c r="C141" s="15" t="s">
        <v>46</v>
      </c>
      <c r="D141" s="15"/>
      <c r="E141" s="15"/>
      <c r="F141" s="15"/>
      <c r="G141" s="17" t="s">
        <v>40</v>
      </c>
      <c r="H141" s="17"/>
      <c r="I141" s="74">
        <v>3000</v>
      </c>
      <c r="J141" s="74"/>
      <c r="K141" s="19"/>
      <c r="L141" s="20"/>
      <c r="M141" s="74">
        <f t="shared" si="0"/>
        <v>0</v>
      </c>
      <c r="N141" s="75"/>
    </row>
    <row r="142" spans="1:14" ht="60" customHeight="1" x14ac:dyDescent="0.25">
      <c r="A142" s="6"/>
      <c r="B142" s="5"/>
      <c r="C142" s="16"/>
      <c r="D142" s="16"/>
      <c r="E142" s="16"/>
      <c r="F142" s="16"/>
      <c r="G142" s="2"/>
      <c r="H142" s="2"/>
      <c r="I142" s="7"/>
      <c r="J142" s="7"/>
      <c r="K142" s="10"/>
      <c r="L142" s="10"/>
      <c r="M142" s="7"/>
      <c r="N142" s="8"/>
    </row>
    <row r="143" spans="1:14" ht="24" customHeight="1" x14ac:dyDescent="0.25">
      <c r="A143" s="39" t="s">
        <v>45</v>
      </c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1"/>
    </row>
    <row r="144" spans="1:14" ht="13" thickBot="1" x14ac:dyDescent="0.3">
      <c r="A144" s="42" t="s">
        <v>34</v>
      </c>
      <c r="B144" s="43"/>
      <c r="C144" s="43" t="s">
        <v>35</v>
      </c>
      <c r="D144" s="43"/>
      <c r="E144" s="43"/>
      <c r="F144" s="43"/>
      <c r="G144" s="43" t="s">
        <v>42</v>
      </c>
      <c r="H144" s="43"/>
      <c r="I144" s="43" t="s">
        <v>36</v>
      </c>
      <c r="J144" s="43"/>
      <c r="K144" s="43" t="s">
        <v>37</v>
      </c>
      <c r="L144" s="43"/>
      <c r="M144" s="43" t="s">
        <v>38</v>
      </c>
      <c r="N144" s="44"/>
    </row>
    <row r="145" spans="1:14" ht="13.5" customHeight="1" thickBot="1" x14ac:dyDescent="0.3">
      <c r="A145" s="11" t="s">
        <v>65</v>
      </c>
      <c r="B145" s="12"/>
      <c r="C145" s="15" t="s">
        <v>99</v>
      </c>
      <c r="D145" s="15"/>
      <c r="E145" s="15"/>
      <c r="F145" s="15"/>
      <c r="G145" s="17" t="s">
        <v>6</v>
      </c>
      <c r="H145" s="17"/>
      <c r="I145" s="18" t="s">
        <v>46</v>
      </c>
      <c r="J145" s="18"/>
      <c r="K145" s="19"/>
      <c r="L145" s="20"/>
      <c r="M145" s="18"/>
      <c r="N145" s="21"/>
    </row>
    <row r="146" spans="1:14" ht="80" customHeight="1" thickBot="1" x14ac:dyDescent="0.3">
      <c r="A146" s="27"/>
      <c r="B146" s="28"/>
      <c r="C146" s="16"/>
      <c r="D146" s="16"/>
      <c r="E146" s="16"/>
      <c r="F146" s="16"/>
      <c r="G146" s="2"/>
      <c r="H146" s="2"/>
      <c r="I146" s="7"/>
      <c r="J146" s="7"/>
      <c r="K146" s="10"/>
      <c r="L146" s="10"/>
      <c r="M146" s="7"/>
      <c r="N146" s="8"/>
    </row>
    <row r="147" spans="1:14" ht="13.5" customHeight="1" thickBot="1" x14ac:dyDescent="0.3">
      <c r="A147" s="11" t="s">
        <v>64</v>
      </c>
      <c r="B147" s="12"/>
      <c r="C147" s="15" t="s">
        <v>100</v>
      </c>
      <c r="D147" s="15"/>
      <c r="E147" s="15"/>
      <c r="F147" s="15"/>
      <c r="G147" s="17" t="s">
        <v>6</v>
      </c>
      <c r="H147" s="17"/>
      <c r="I147" s="74">
        <v>400</v>
      </c>
      <c r="J147" s="74"/>
      <c r="K147" s="19"/>
      <c r="L147" s="20"/>
      <c r="M147" s="74">
        <f>I147*K147</f>
        <v>0</v>
      </c>
      <c r="N147" s="75"/>
    </row>
    <row r="148" spans="1:14" ht="81" customHeight="1" thickBot="1" x14ac:dyDescent="0.3">
      <c r="A148" s="13"/>
      <c r="B148" s="14"/>
      <c r="C148" s="16"/>
      <c r="D148" s="16"/>
      <c r="E148" s="16"/>
      <c r="F148" s="16"/>
      <c r="G148" s="2"/>
      <c r="H148" s="2"/>
      <c r="I148" s="7"/>
      <c r="J148" s="7"/>
      <c r="K148" s="10"/>
      <c r="L148" s="10"/>
      <c r="M148" s="7"/>
      <c r="N148" s="8"/>
    </row>
    <row r="149" spans="1:14" ht="13.5" customHeight="1" thickBot="1" x14ac:dyDescent="0.3">
      <c r="A149" s="11" t="s">
        <v>63</v>
      </c>
      <c r="B149" s="12"/>
      <c r="C149" s="15" t="s">
        <v>75</v>
      </c>
      <c r="D149" s="15"/>
      <c r="E149" s="15"/>
      <c r="F149" s="15"/>
      <c r="G149" s="17" t="s">
        <v>6</v>
      </c>
      <c r="H149" s="17"/>
      <c r="I149" s="74">
        <v>70</v>
      </c>
      <c r="J149" s="74"/>
      <c r="K149" s="19"/>
      <c r="L149" s="20"/>
      <c r="M149" s="74">
        <f>I149*K149</f>
        <v>0</v>
      </c>
      <c r="N149" s="75"/>
    </row>
    <row r="150" spans="1:14" ht="94" customHeight="1" thickBot="1" x14ac:dyDescent="0.3">
      <c r="A150" s="37"/>
      <c r="B150" s="38"/>
      <c r="C150" s="36"/>
      <c r="D150" s="36"/>
      <c r="E150" s="36"/>
      <c r="F150" s="36"/>
      <c r="G150" s="9"/>
      <c r="H150" s="9"/>
      <c r="I150" s="7"/>
      <c r="J150" s="7"/>
      <c r="K150" s="10"/>
      <c r="L150" s="10"/>
      <c r="M150" s="7"/>
      <c r="N150" s="8"/>
    </row>
    <row r="151" spans="1:14" ht="21.5" customHeight="1" thickBot="1" x14ac:dyDescent="0.3">
      <c r="I151" s="29" t="s">
        <v>30</v>
      </c>
      <c r="J151" s="30"/>
      <c r="K151" s="30"/>
      <c r="L151" s="31"/>
      <c r="M151" s="72">
        <f>M$12+M$17+M$22+M$27+M$32+M$37+M$42+M$47+M$52+M$57+M$62+M$67+M$72+M$77+SUM(M$83:N$89)+SUM(M$93:N$141)+SUM(M$145:N$149)</f>
        <v>0</v>
      </c>
      <c r="N151" s="73"/>
    </row>
    <row r="153" spans="1:14" ht="25" customHeight="1" x14ac:dyDescent="0.25">
      <c r="A153" s="34" t="s">
        <v>39</v>
      </c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</row>
    <row r="154" spans="1:14" ht="63" customHeight="1" x14ac:dyDescent="0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</row>
  </sheetData>
  <sheetProtection algorithmName="SHA-512" hashValue="FiTnNmVKh59hywwYW4Xpg/9iJmWFCN4+5yJ7KSrBJibae4iebPq3sw7VY9uTdglzxBLyAg5lSCD5lLaUV6iUmg==" saltValue="bzzZfCnKGop8Tmd3+COYpQ==" spinCount="100000" sheet="1" objects="1" scenarios="1" selectLockedCells="1"/>
  <mergeCells count="436">
    <mergeCell ref="A147:B148"/>
    <mergeCell ref="K6:L6"/>
    <mergeCell ref="A6:C6"/>
    <mergeCell ref="D6:J6"/>
    <mergeCell ref="A93:B94"/>
    <mergeCell ref="A97:B98"/>
    <mergeCell ref="A95:B96"/>
    <mergeCell ref="A99:B100"/>
    <mergeCell ref="A101:B102"/>
    <mergeCell ref="A103:B104"/>
    <mergeCell ref="A111:B112"/>
    <mergeCell ref="A113:B114"/>
    <mergeCell ref="A117:B118"/>
    <mergeCell ref="A119:B120"/>
    <mergeCell ref="A121:B122"/>
    <mergeCell ref="A127:B128"/>
    <mergeCell ref="A129:B130"/>
    <mergeCell ref="A139:B140"/>
    <mergeCell ref="A1:N1"/>
    <mergeCell ref="A2:N2"/>
    <mergeCell ref="A3:N3"/>
    <mergeCell ref="A4:N4"/>
    <mergeCell ref="A5:N5"/>
    <mergeCell ref="A12:B13"/>
    <mergeCell ref="A9:C9"/>
    <mergeCell ref="D9:E9"/>
    <mergeCell ref="C12:H13"/>
    <mergeCell ref="I12:J12"/>
    <mergeCell ref="K12:L12"/>
    <mergeCell ref="M12:N12"/>
    <mergeCell ref="I13:N13"/>
    <mergeCell ref="A10:N10"/>
    <mergeCell ref="A11:B11"/>
    <mergeCell ref="C11:H11"/>
    <mergeCell ref="I11:J11"/>
    <mergeCell ref="K11:L11"/>
    <mergeCell ref="M11:N11"/>
    <mergeCell ref="A17:B17"/>
    <mergeCell ref="C17:H18"/>
    <mergeCell ref="I17:J17"/>
    <mergeCell ref="K17:L17"/>
    <mergeCell ref="M17:N17"/>
    <mergeCell ref="A18:B18"/>
    <mergeCell ref="I18:N18"/>
    <mergeCell ref="A14:B14"/>
    <mergeCell ref="C14:N14"/>
    <mergeCell ref="C15:N15"/>
    <mergeCell ref="A16:B16"/>
    <mergeCell ref="C16:H16"/>
    <mergeCell ref="I16:J16"/>
    <mergeCell ref="K16:L16"/>
    <mergeCell ref="M16:N16"/>
    <mergeCell ref="A22:B22"/>
    <mergeCell ref="C22:H23"/>
    <mergeCell ref="I22:J22"/>
    <mergeCell ref="K22:L22"/>
    <mergeCell ref="M22:N22"/>
    <mergeCell ref="A23:B23"/>
    <mergeCell ref="I23:N23"/>
    <mergeCell ref="A19:B19"/>
    <mergeCell ref="C19:N19"/>
    <mergeCell ref="C20:N20"/>
    <mergeCell ref="A21:B21"/>
    <mergeCell ref="C21:H21"/>
    <mergeCell ref="I21:J21"/>
    <mergeCell ref="K21:L21"/>
    <mergeCell ref="M21:N21"/>
    <mergeCell ref="A27:B27"/>
    <mergeCell ref="C27:H28"/>
    <mergeCell ref="I27:J27"/>
    <mergeCell ref="K27:L27"/>
    <mergeCell ref="M27:N27"/>
    <mergeCell ref="A28:B28"/>
    <mergeCell ref="I28:N28"/>
    <mergeCell ref="A24:B24"/>
    <mergeCell ref="C24:N24"/>
    <mergeCell ref="C25:N25"/>
    <mergeCell ref="A26:B26"/>
    <mergeCell ref="C26:H26"/>
    <mergeCell ref="I26:J26"/>
    <mergeCell ref="K26:L26"/>
    <mergeCell ref="M26:N26"/>
    <mergeCell ref="C32:H33"/>
    <mergeCell ref="I32:J32"/>
    <mergeCell ref="K32:L32"/>
    <mergeCell ref="M32:N32"/>
    <mergeCell ref="I33:N33"/>
    <mergeCell ref="A32:B33"/>
    <mergeCell ref="A29:B29"/>
    <mergeCell ref="C29:N29"/>
    <mergeCell ref="C30:N30"/>
    <mergeCell ref="A31:B31"/>
    <mergeCell ref="C31:H31"/>
    <mergeCell ref="I31:J31"/>
    <mergeCell ref="K31:L31"/>
    <mergeCell ref="M31:N31"/>
    <mergeCell ref="A37:B37"/>
    <mergeCell ref="C37:H38"/>
    <mergeCell ref="I37:J37"/>
    <mergeCell ref="K37:L37"/>
    <mergeCell ref="M37:N37"/>
    <mergeCell ref="A38:B38"/>
    <mergeCell ref="I38:N38"/>
    <mergeCell ref="A34:B34"/>
    <mergeCell ref="C34:N34"/>
    <mergeCell ref="C35:N35"/>
    <mergeCell ref="A36:B36"/>
    <mergeCell ref="C36:H36"/>
    <mergeCell ref="I36:J36"/>
    <mergeCell ref="K36:L36"/>
    <mergeCell ref="M36:N36"/>
    <mergeCell ref="A42:B42"/>
    <mergeCell ref="C42:H43"/>
    <mergeCell ref="I42:J42"/>
    <mergeCell ref="K42:L42"/>
    <mergeCell ref="M42:N42"/>
    <mergeCell ref="A43:B43"/>
    <mergeCell ref="I43:N43"/>
    <mergeCell ref="A39:B39"/>
    <mergeCell ref="C39:N39"/>
    <mergeCell ref="C40:N40"/>
    <mergeCell ref="A41:B41"/>
    <mergeCell ref="C41:H41"/>
    <mergeCell ref="I41:J41"/>
    <mergeCell ref="K41:L41"/>
    <mergeCell ref="M41:N41"/>
    <mergeCell ref="C47:H48"/>
    <mergeCell ref="I47:J47"/>
    <mergeCell ref="K47:L47"/>
    <mergeCell ref="M47:N47"/>
    <mergeCell ref="I48:N48"/>
    <mergeCell ref="A47:B48"/>
    <mergeCell ref="A44:B44"/>
    <mergeCell ref="C44:N44"/>
    <mergeCell ref="C45:N45"/>
    <mergeCell ref="A46:B46"/>
    <mergeCell ref="C46:H46"/>
    <mergeCell ref="I46:J46"/>
    <mergeCell ref="K46:L46"/>
    <mergeCell ref="M46:N46"/>
    <mergeCell ref="A52:B52"/>
    <mergeCell ref="C52:H53"/>
    <mergeCell ref="I52:J52"/>
    <mergeCell ref="K52:L52"/>
    <mergeCell ref="M52:N52"/>
    <mergeCell ref="A53:B53"/>
    <mergeCell ref="I53:N53"/>
    <mergeCell ref="A49:B49"/>
    <mergeCell ref="C49:N49"/>
    <mergeCell ref="C50:N50"/>
    <mergeCell ref="A51:B51"/>
    <mergeCell ref="C51:H51"/>
    <mergeCell ref="I51:J51"/>
    <mergeCell ref="K51:L51"/>
    <mergeCell ref="M51:N51"/>
    <mergeCell ref="C57:H58"/>
    <mergeCell ref="I57:J57"/>
    <mergeCell ref="K57:L57"/>
    <mergeCell ref="M57:N57"/>
    <mergeCell ref="I58:N58"/>
    <mergeCell ref="A57:B58"/>
    <mergeCell ref="A54:B54"/>
    <mergeCell ref="C54:N54"/>
    <mergeCell ref="C55:N55"/>
    <mergeCell ref="A56:B56"/>
    <mergeCell ref="C56:H56"/>
    <mergeCell ref="I56:J56"/>
    <mergeCell ref="K56:L56"/>
    <mergeCell ref="M56:N56"/>
    <mergeCell ref="C62:H63"/>
    <mergeCell ref="I62:J62"/>
    <mergeCell ref="K62:L62"/>
    <mergeCell ref="M62:N62"/>
    <mergeCell ref="I63:N63"/>
    <mergeCell ref="A62:B63"/>
    <mergeCell ref="A59:B59"/>
    <mergeCell ref="C59:N59"/>
    <mergeCell ref="C60:N60"/>
    <mergeCell ref="A61:B61"/>
    <mergeCell ref="C61:H61"/>
    <mergeCell ref="I61:J61"/>
    <mergeCell ref="K61:L61"/>
    <mergeCell ref="M61:N61"/>
    <mergeCell ref="C67:H68"/>
    <mergeCell ref="I67:J67"/>
    <mergeCell ref="K67:L67"/>
    <mergeCell ref="M67:N67"/>
    <mergeCell ref="I68:N68"/>
    <mergeCell ref="A67:B68"/>
    <mergeCell ref="A64:B64"/>
    <mergeCell ref="C64:N64"/>
    <mergeCell ref="C65:N65"/>
    <mergeCell ref="A66:B66"/>
    <mergeCell ref="C66:H66"/>
    <mergeCell ref="I66:J66"/>
    <mergeCell ref="K66:L66"/>
    <mergeCell ref="M66:N66"/>
    <mergeCell ref="C72:H73"/>
    <mergeCell ref="I72:J72"/>
    <mergeCell ref="K72:L72"/>
    <mergeCell ref="M72:N72"/>
    <mergeCell ref="I73:N73"/>
    <mergeCell ref="A72:B73"/>
    <mergeCell ref="A69:B69"/>
    <mergeCell ref="C69:N69"/>
    <mergeCell ref="C70:N70"/>
    <mergeCell ref="A71:B71"/>
    <mergeCell ref="C71:H71"/>
    <mergeCell ref="I71:J71"/>
    <mergeCell ref="K71:L71"/>
    <mergeCell ref="M71:N71"/>
    <mergeCell ref="C77:H78"/>
    <mergeCell ref="I77:J77"/>
    <mergeCell ref="K77:L77"/>
    <mergeCell ref="M77:N77"/>
    <mergeCell ref="I78:N78"/>
    <mergeCell ref="A77:B78"/>
    <mergeCell ref="A74:B74"/>
    <mergeCell ref="C74:N74"/>
    <mergeCell ref="C75:N75"/>
    <mergeCell ref="A76:B76"/>
    <mergeCell ref="C76:H76"/>
    <mergeCell ref="I76:J76"/>
    <mergeCell ref="K76:L76"/>
    <mergeCell ref="M76:N76"/>
    <mergeCell ref="A79:B79"/>
    <mergeCell ref="C79:N79"/>
    <mergeCell ref="C80:N80"/>
    <mergeCell ref="A81:N81"/>
    <mergeCell ref="A82:B82"/>
    <mergeCell ref="C82:F82"/>
    <mergeCell ref="G82:H82"/>
    <mergeCell ref="I82:J82"/>
    <mergeCell ref="K82:L82"/>
    <mergeCell ref="M82:N82"/>
    <mergeCell ref="C87:F88"/>
    <mergeCell ref="A87:B88"/>
    <mergeCell ref="G87:H87"/>
    <mergeCell ref="I87:J87"/>
    <mergeCell ref="K87:L87"/>
    <mergeCell ref="M87:N87"/>
    <mergeCell ref="C85:F86"/>
    <mergeCell ref="C83:F84"/>
    <mergeCell ref="A83:B84"/>
    <mergeCell ref="A85:B85"/>
    <mergeCell ref="G85:H85"/>
    <mergeCell ref="I85:J85"/>
    <mergeCell ref="K85:L85"/>
    <mergeCell ref="M85:N85"/>
    <mergeCell ref="G83:H83"/>
    <mergeCell ref="I83:J83"/>
    <mergeCell ref="K83:L83"/>
    <mergeCell ref="M83:N83"/>
    <mergeCell ref="A91:N91"/>
    <mergeCell ref="A92:B92"/>
    <mergeCell ref="C92:F92"/>
    <mergeCell ref="G92:H92"/>
    <mergeCell ref="I92:J92"/>
    <mergeCell ref="K92:L92"/>
    <mergeCell ref="M92:N92"/>
    <mergeCell ref="G89:H89"/>
    <mergeCell ref="I89:J89"/>
    <mergeCell ref="K89:L89"/>
    <mergeCell ref="M89:N89"/>
    <mergeCell ref="C89:F90"/>
    <mergeCell ref="A89:B90"/>
    <mergeCell ref="G95:H95"/>
    <mergeCell ref="I95:J95"/>
    <mergeCell ref="K95:L95"/>
    <mergeCell ref="M95:N95"/>
    <mergeCell ref="C95:F96"/>
    <mergeCell ref="G93:H93"/>
    <mergeCell ref="I93:J93"/>
    <mergeCell ref="K93:L93"/>
    <mergeCell ref="M93:N93"/>
    <mergeCell ref="C93:F94"/>
    <mergeCell ref="G99:H99"/>
    <mergeCell ref="I99:J99"/>
    <mergeCell ref="K99:L99"/>
    <mergeCell ref="M99:N99"/>
    <mergeCell ref="C99:F100"/>
    <mergeCell ref="G97:H97"/>
    <mergeCell ref="I97:J97"/>
    <mergeCell ref="K97:L97"/>
    <mergeCell ref="M97:N97"/>
    <mergeCell ref="C97:F98"/>
    <mergeCell ref="K107:L107"/>
    <mergeCell ref="M107:N107"/>
    <mergeCell ref="C105:F106"/>
    <mergeCell ref="A105:B106"/>
    <mergeCell ref="C103:F104"/>
    <mergeCell ref="C101:F102"/>
    <mergeCell ref="G105:H105"/>
    <mergeCell ref="I105:J105"/>
    <mergeCell ref="K105:L105"/>
    <mergeCell ref="M105:N105"/>
    <mergeCell ref="G103:H103"/>
    <mergeCell ref="I103:J103"/>
    <mergeCell ref="K103:L103"/>
    <mergeCell ref="M103:N103"/>
    <mergeCell ref="G101:H101"/>
    <mergeCell ref="I101:J101"/>
    <mergeCell ref="K101:L101"/>
    <mergeCell ref="M101:N101"/>
    <mergeCell ref="A154:N154"/>
    <mergeCell ref="G149:H149"/>
    <mergeCell ref="I149:J149"/>
    <mergeCell ref="K149:L149"/>
    <mergeCell ref="M149:N149"/>
    <mergeCell ref="C149:F150"/>
    <mergeCell ref="A149:B150"/>
    <mergeCell ref="C115:F116"/>
    <mergeCell ref="G147:H147"/>
    <mergeCell ref="I147:J147"/>
    <mergeCell ref="K147:L147"/>
    <mergeCell ref="M147:N147"/>
    <mergeCell ref="G145:H145"/>
    <mergeCell ref="I145:J145"/>
    <mergeCell ref="K145:L145"/>
    <mergeCell ref="M145:N145"/>
    <mergeCell ref="G115:H115"/>
    <mergeCell ref="I115:J115"/>
    <mergeCell ref="K115:L115"/>
    <mergeCell ref="M115:N115"/>
    <mergeCell ref="A143:N143"/>
    <mergeCell ref="A144:B144"/>
    <mergeCell ref="C144:F144"/>
    <mergeCell ref="M6:N6"/>
    <mergeCell ref="A7:C7"/>
    <mergeCell ref="D7:N7"/>
    <mergeCell ref="A8:D8"/>
    <mergeCell ref="E8:N8"/>
    <mergeCell ref="I151:L151"/>
    <mergeCell ref="M151:N151"/>
    <mergeCell ref="A153:N153"/>
    <mergeCell ref="G144:H144"/>
    <mergeCell ref="I144:J144"/>
    <mergeCell ref="K144:L144"/>
    <mergeCell ref="M144:N144"/>
    <mergeCell ref="A141:B141"/>
    <mergeCell ref="G141:H141"/>
    <mergeCell ref="I141:J141"/>
    <mergeCell ref="K141:L141"/>
    <mergeCell ref="M141:N141"/>
    <mergeCell ref="G113:H113"/>
    <mergeCell ref="I113:J113"/>
    <mergeCell ref="K113:L113"/>
    <mergeCell ref="M113:N113"/>
    <mergeCell ref="G9:N9"/>
    <mergeCell ref="C147:F148"/>
    <mergeCell ref="C145:F146"/>
    <mergeCell ref="A145:B146"/>
    <mergeCell ref="C141:F142"/>
    <mergeCell ref="C113:F114"/>
    <mergeCell ref="G111:H111"/>
    <mergeCell ref="I111:J111"/>
    <mergeCell ref="K111:L111"/>
    <mergeCell ref="M111:N111"/>
    <mergeCell ref="C111:F112"/>
    <mergeCell ref="G109:H109"/>
    <mergeCell ref="I109:J109"/>
    <mergeCell ref="K109:L109"/>
    <mergeCell ref="M109:N109"/>
    <mergeCell ref="C109:F110"/>
    <mergeCell ref="A109:B110"/>
    <mergeCell ref="C107:F108"/>
    <mergeCell ref="A107:B108"/>
    <mergeCell ref="G107:H107"/>
    <mergeCell ref="I107:J107"/>
    <mergeCell ref="M117:N117"/>
    <mergeCell ref="C119:F120"/>
    <mergeCell ref="G119:H119"/>
    <mergeCell ref="I119:J119"/>
    <mergeCell ref="K119:L119"/>
    <mergeCell ref="M119:N119"/>
    <mergeCell ref="A115:B116"/>
    <mergeCell ref="C117:F118"/>
    <mergeCell ref="G117:H117"/>
    <mergeCell ref="I117:J117"/>
    <mergeCell ref="K117:L117"/>
    <mergeCell ref="C139:F140"/>
    <mergeCell ref="G139:H139"/>
    <mergeCell ref="I139:J139"/>
    <mergeCell ref="K139:L139"/>
    <mergeCell ref="M139:N139"/>
    <mergeCell ref="C121:F122"/>
    <mergeCell ref="G121:H121"/>
    <mergeCell ref="I121:J121"/>
    <mergeCell ref="K121:L121"/>
    <mergeCell ref="M121:N121"/>
    <mergeCell ref="I123:J123"/>
    <mergeCell ref="K123:L123"/>
    <mergeCell ref="M123:N123"/>
    <mergeCell ref="C129:F130"/>
    <mergeCell ref="G129:H129"/>
    <mergeCell ref="I129:J129"/>
    <mergeCell ref="K129:L129"/>
    <mergeCell ref="M129:N129"/>
    <mergeCell ref="C125:F126"/>
    <mergeCell ref="G125:H125"/>
    <mergeCell ref="I125:J125"/>
    <mergeCell ref="K125:L125"/>
    <mergeCell ref="M125:N125"/>
    <mergeCell ref="A125:B126"/>
    <mergeCell ref="A123:B124"/>
    <mergeCell ref="C123:F124"/>
    <mergeCell ref="G123:H123"/>
    <mergeCell ref="C127:F128"/>
    <mergeCell ref="G127:H127"/>
    <mergeCell ref="I127:J127"/>
    <mergeCell ref="K127:L127"/>
    <mergeCell ref="M127:N127"/>
    <mergeCell ref="A137:B138"/>
    <mergeCell ref="C137:F138"/>
    <mergeCell ref="G137:H137"/>
    <mergeCell ref="I137:J137"/>
    <mergeCell ref="K137:L137"/>
    <mergeCell ref="M137:N137"/>
    <mergeCell ref="C131:F132"/>
    <mergeCell ref="G131:H131"/>
    <mergeCell ref="I131:J131"/>
    <mergeCell ref="K131:L131"/>
    <mergeCell ref="M131:N131"/>
    <mergeCell ref="A131:B132"/>
    <mergeCell ref="A135:B136"/>
    <mergeCell ref="C135:F136"/>
    <mergeCell ref="G135:H135"/>
    <mergeCell ref="I135:J135"/>
    <mergeCell ref="K135:L135"/>
    <mergeCell ref="M135:N135"/>
    <mergeCell ref="A133:B134"/>
    <mergeCell ref="C133:F134"/>
    <mergeCell ref="G133:H133"/>
    <mergeCell ref="I133:J133"/>
    <mergeCell ref="K133:L133"/>
    <mergeCell ref="M133:N133"/>
  </mergeCells>
  <printOptions horizontalCentered="1"/>
  <pageMargins left="0.70866141732283472" right="0.70866141732283472" top="3.937007874015748E-2" bottom="0" header="0.11811023622047245" footer="0.31496062992125984"/>
  <pageSetup scale="46" fitToHeight="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iBEM25 Booking Form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Nicolás Honorato</dc:creator>
  <cp:lastModifiedBy>Nicolás Honorato</cp:lastModifiedBy>
  <cp:lastPrinted>2024-09-20T04:41:40Z</cp:lastPrinted>
  <dcterms:created xsi:type="dcterms:W3CDTF">2024-09-09T05:09:47Z</dcterms:created>
  <dcterms:modified xsi:type="dcterms:W3CDTF">2024-09-20T04:47:07Z</dcterms:modified>
</cp:coreProperties>
</file>